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WYNIKI OFICJALNE" sheetId="1" r:id="rId1"/>
  </sheets>
  <definedNames/>
  <calcPr fullCalcOnLoad="1"/>
</workbook>
</file>

<file path=xl/sharedStrings.xml><?xml version="1.0" encoding="utf-8"?>
<sst xmlns="http://schemas.openxmlformats.org/spreadsheetml/2006/main" count="371" uniqueCount="222">
  <si>
    <t>Kierowca</t>
  </si>
  <si>
    <t>Pilot</t>
  </si>
  <si>
    <t>Klub</t>
  </si>
  <si>
    <t>Samochód</t>
  </si>
  <si>
    <t>Klasa</t>
  </si>
  <si>
    <t>Wpłata</t>
  </si>
  <si>
    <t>1 przej</t>
  </si>
  <si>
    <t>2 przej</t>
  </si>
  <si>
    <t>3 przej</t>
  </si>
  <si>
    <t>Suma</t>
  </si>
  <si>
    <t>Miejsce</t>
  </si>
  <si>
    <t>HART Marcin</t>
  </si>
  <si>
    <t>nz Wysoka Strzyżowska</t>
  </si>
  <si>
    <t>Fiat CC 0.9</t>
  </si>
  <si>
    <t>w. 6</t>
  </si>
  <si>
    <t>PIETRUSZEWSKI Dariusz</t>
  </si>
  <si>
    <t>MAŁOZIĘĆ Grzegorz</t>
  </si>
  <si>
    <t>AK Stomil Dębica</t>
  </si>
  <si>
    <t>Subaru Impreza 2.0T</t>
  </si>
  <si>
    <t>16/S</t>
  </si>
  <si>
    <t>AMK Tarnów</t>
  </si>
  <si>
    <t>SKOWRON Dariusz</t>
  </si>
  <si>
    <t>Fiat CC 1.1</t>
  </si>
  <si>
    <t>URBAN Daniel</t>
  </si>
  <si>
    <t>AMK Małopolski Krosno</t>
  </si>
  <si>
    <t>Citroen Saxo 1.6</t>
  </si>
  <si>
    <t>w. 9</t>
  </si>
  <si>
    <t>SKRZYPEK Jerzy</t>
  </si>
  <si>
    <t>WYSOCKA Małgorzata</t>
  </si>
  <si>
    <t>AK Lubelski</t>
  </si>
  <si>
    <t>Fiat Ritmo Abarth 2.0</t>
  </si>
  <si>
    <t>H</t>
  </si>
  <si>
    <t>Renault Clio Sport 2.0</t>
  </si>
  <si>
    <t>KUDŁACZ Piotr</t>
  </si>
  <si>
    <t>Honda Civic Type R 2.0</t>
  </si>
  <si>
    <t>?</t>
  </si>
  <si>
    <t>dnf</t>
  </si>
  <si>
    <t>OPORA Marcin</t>
  </si>
  <si>
    <t>nz Jasło</t>
  </si>
  <si>
    <t>Peugeot 306 2.0</t>
  </si>
  <si>
    <t>NAGÓRZAŃSKI Wojciech</t>
  </si>
  <si>
    <t>KSIĄŻEK Kamil</t>
  </si>
  <si>
    <t>w. 5</t>
  </si>
  <si>
    <t>nz Krosno</t>
  </si>
  <si>
    <t>Opel Corsa 1.6</t>
  </si>
  <si>
    <t>9/S, 10/S</t>
  </si>
  <si>
    <t>dns</t>
  </si>
  <si>
    <t>11/S, 12/S</t>
  </si>
  <si>
    <t>13/S</t>
  </si>
  <si>
    <t>w. 8</t>
  </si>
  <si>
    <t>?/?</t>
  </si>
  <si>
    <t>w. 9/?</t>
  </si>
  <si>
    <t>w. 7</t>
  </si>
  <si>
    <t>15/S</t>
  </si>
  <si>
    <t>6/S</t>
  </si>
  <si>
    <t>w. 8/?</t>
  </si>
  <si>
    <t>MARUT Mariusz</t>
  </si>
  <si>
    <t>NIEMIEC Paweł</t>
  </si>
  <si>
    <t>SIERKA Maciej</t>
  </si>
  <si>
    <t>Seat Ibiza 1.8</t>
  </si>
  <si>
    <t>MALAWSKI Konrad</t>
  </si>
  <si>
    <t>KARNAS Roman</t>
  </si>
  <si>
    <t>Opel Kadett 2.0</t>
  </si>
  <si>
    <t>GAWLAK Adam</t>
  </si>
  <si>
    <t>SOKOŁOWSKI Piotr</t>
  </si>
  <si>
    <t>Fiat 126p 0.65</t>
  </si>
  <si>
    <t>NOGA Andrzej</t>
  </si>
  <si>
    <t>AK Rzeszowski</t>
  </si>
  <si>
    <t>Mitsubishi Lancer 2.0T</t>
  </si>
  <si>
    <t>PODRACKI Bartosz</t>
  </si>
  <si>
    <t>TROJANOWSKI Łukasz</t>
  </si>
  <si>
    <t>nz Rzeszów</t>
  </si>
  <si>
    <t>LELEK Mariusz</t>
  </si>
  <si>
    <t>nz Nosówka</t>
  </si>
  <si>
    <t>Mazda 323 1.8</t>
  </si>
  <si>
    <t>HAŁKA Filip</t>
  </si>
  <si>
    <t>nz Dębica</t>
  </si>
  <si>
    <t>Fiat CC 0.7</t>
  </si>
  <si>
    <t>SZAREK Bartłomiej</t>
  </si>
  <si>
    <t>GIERLACH Sławomir</t>
  </si>
  <si>
    <t>nz Odrzykoń</t>
  </si>
  <si>
    <t>TYPROWICZ Rafał</t>
  </si>
  <si>
    <t>AMK Małoposki Krosno</t>
  </si>
  <si>
    <t>GURGUL Piotr</t>
  </si>
  <si>
    <t>Suzuki Swift 1.3</t>
  </si>
  <si>
    <t>CZENCZEK Krystian</t>
  </si>
  <si>
    <t>Peugeot 206 1.6</t>
  </si>
  <si>
    <t>RUSIN Sławomir</t>
  </si>
  <si>
    <t>Peugeot 106 1.6</t>
  </si>
  <si>
    <t>AK Chełmski</t>
  </si>
  <si>
    <t>PAWEŁEK Tomasz</t>
  </si>
  <si>
    <t>KISIELEWICZ Mateusz</t>
  </si>
  <si>
    <t>Fiat CC 1.2</t>
  </si>
  <si>
    <t>OSĘKOWSKI Przemysław</t>
  </si>
  <si>
    <t>CZEKAJ Mateusz</t>
  </si>
  <si>
    <t>Fiat CCS 1.1</t>
  </si>
  <si>
    <t>MIĄSO Dawid</t>
  </si>
  <si>
    <t>Ford Fiesta 1.6</t>
  </si>
  <si>
    <t>MUSSUR Tomasz</t>
  </si>
  <si>
    <t>KUSIAK Łukasz</t>
  </si>
  <si>
    <t>JANÓW Hubert</t>
  </si>
  <si>
    <t>JANÓW Mateusz</t>
  </si>
  <si>
    <t>Opel Astra 2.0</t>
  </si>
  <si>
    <t>KUSZ Michał</t>
  </si>
  <si>
    <t>JANÓW Krzysztof</t>
  </si>
  <si>
    <t>SACHA Bartłomiej</t>
  </si>
  <si>
    <t>BMW 318ti 1.8</t>
  </si>
  <si>
    <t>MOMOLA Mariusz</t>
  </si>
  <si>
    <t>MOMOLA Dominik</t>
  </si>
  <si>
    <t>ZIOBRO Dominik</t>
  </si>
  <si>
    <t>nz Strzyżów</t>
  </si>
  <si>
    <t>Citroen</t>
  </si>
  <si>
    <t>BIZOŃ Damian</t>
  </si>
  <si>
    <t>BIZOŃ Urszula</t>
  </si>
  <si>
    <t>WAŻNY Grzegorz</t>
  </si>
  <si>
    <t>VW Golf 1.8</t>
  </si>
  <si>
    <t>LELEK Janusz</t>
  </si>
  <si>
    <t>LELEK Magdalena</t>
  </si>
  <si>
    <t>OKAS Artur</t>
  </si>
  <si>
    <t>w. 25</t>
  </si>
  <si>
    <t>wp. 1</t>
  </si>
  <si>
    <t>wp. 2</t>
  </si>
  <si>
    <t>w. 24</t>
  </si>
  <si>
    <t>w. 23</t>
  </si>
  <si>
    <t>w. 22</t>
  </si>
  <si>
    <t>Honda Civic 2.0</t>
  </si>
  <si>
    <t>ROGOWSKI Piotr</t>
  </si>
  <si>
    <t>Peugeot 206 2.0</t>
  </si>
  <si>
    <t>DRUŻKOWSKI Jakub</t>
  </si>
  <si>
    <t>nz Łysa Góra</t>
  </si>
  <si>
    <t>AK Podkarpacki Nowy Sącz</t>
  </si>
  <si>
    <t>TRACZ Andrzej</t>
  </si>
  <si>
    <t>nz Tarnów</t>
  </si>
  <si>
    <t>BMW 318ti</t>
  </si>
  <si>
    <t>DZIURZYŃSKI Bartłomiej</t>
  </si>
  <si>
    <t>ZIAJA Paweł</t>
  </si>
  <si>
    <t>KAPUT Paweł</t>
  </si>
  <si>
    <t>VW Golf 2.0</t>
  </si>
  <si>
    <t>SIDOR Adam</t>
  </si>
  <si>
    <t>DYKAS Andrzej</t>
  </si>
  <si>
    <t>ULAK Waldemar</t>
  </si>
  <si>
    <t>ADS LOK Stalowa Wola</t>
  </si>
  <si>
    <t>HOWORSKI Łukasz</t>
  </si>
  <si>
    <t>ŚLIWAK Ilona</t>
  </si>
  <si>
    <t>nz Kraków</t>
  </si>
  <si>
    <t>Ford Capri 2.8</t>
  </si>
  <si>
    <t>w. 27</t>
  </si>
  <si>
    <t>w. 26</t>
  </si>
  <si>
    <t>w. 28</t>
  </si>
  <si>
    <t>GROCHMAL Bartosz</t>
  </si>
  <si>
    <t>AMK Biecki</t>
  </si>
  <si>
    <t>KUTYNA Jakub</t>
  </si>
  <si>
    <t>Trabant 1.1</t>
  </si>
  <si>
    <t>MACHETA Karol</t>
  </si>
  <si>
    <t>nz Sufczyn</t>
  </si>
  <si>
    <t>Renault Clio 2.0</t>
  </si>
  <si>
    <t>KIERAS Maciej</t>
  </si>
  <si>
    <t>JKMiRD Jasło</t>
  </si>
  <si>
    <t>Audi TT 3.2</t>
  </si>
  <si>
    <t>SZYMASZEK Grzegorz</t>
  </si>
  <si>
    <t>KUBIT Gabriel</t>
  </si>
  <si>
    <t>KUCZA Adam</t>
  </si>
  <si>
    <t>Fiat 126p 1.0</t>
  </si>
  <si>
    <t>w. 29</t>
  </si>
  <si>
    <t>nz Mielec</t>
  </si>
  <si>
    <t>PIECHOTA Rajmund</t>
  </si>
  <si>
    <t>DUNAJ Ryszard</t>
  </si>
  <si>
    <t>JASTRZĘBSKI Piotr</t>
  </si>
  <si>
    <t>nz Nowy Żmigród</t>
  </si>
  <si>
    <t>ADAM Jerzy</t>
  </si>
  <si>
    <t>MUSZAŃSKI Bogusław</t>
  </si>
  <si>
    <t>Peugeot 106 1.1</t>
  </si>
  <si>
    <t>WRONKOWICZ Jacek</t>
  </si>
  <si>
    <t>w. 31</t>
  </si>
  <si>
    <t>w. 30</t>
  </si>
  <si>
    <t>w. 32</t>
  </si>
  <si>
    <t>wp. 4</t>
  </si>
  <si>
    <t>wp. 3</t>
  </si>
  <si>
    <t xml:space="preserve">w. 30 </t>
  </si>
  <si>
    <t>PYTKO Dawid</t>
  </si>
  <si>
    <t>KWIEK Sławomir</t>
  </si>
  <si>
    <t>nz Skrzyszów</t>
  </si>
  <si>
    <t>CZOCH Jakub</t>
  </si>
  <si>
    <t>HAJKUŚ Mateusz</t>
  </si>
  <si>
    <t>MALIK Paweł</t>
  </si>
  <si>
    <t>KRUPA Karol</t>
  </si>
  <si>
    <t>SZCZEPANIAK Grzegorz</t>
  </si>
  <si>
    <t>SZCZEPANIAK Jacek</t>
  </si>
  <si>
    <t>w. 34</t>
  </si>
  <si>
    <t>w. 33</t>
  </si>
  <si>
    <t>w. 35</t>
  </si>
  <si>
    <t>wp. 5</t>
  </si>
  <si>
    <t>wp. 6</t>
  </si>
  <si>
    <t>BIEGOŃ Jan</t>
  </si>
  <si>
    <t>wp. 7</t>
  </si>
  <si>
    <t>SERWA Paweł</t>
  </si>
  <si>
    <t>w. 36</t>
  </si>
  <si>
    <t>DROŻDŻ Piotr</t>
  </si>
  <si>
    <t>Fiat 132 2.0</t>
  </si>
  <si>
    <t>52/S</t>
  </si>
  <si>
    <t>Nr start</t>
  </si>
  <si>
    <t>ORLIŃSKA Maria</t>
  </si>
  <si>
    <t>Wartburg 353 1.0</t>
  </si>
  <si>
    <t>w. 37</t>
  </si>
  <si>
    <t>BT 1</t>
  </si>
  <si>
    <t>II przej</t>
  </si>
  <si>
    <t>III przej</t>
  </si>
  <si>
    <t>I przej</t>
  </si>
  <si>
    <t>OBŁUDEK Zbigniew</t>
  </si>
  <si>
    <t>CYBURT Artur</t>
  </si>
  <si>
    <t>Wysokiński Wojciech</t>
  </si>
  <si>
    <t>Wrona Krzysztof</t>
  </si>
  <si>
    <t>CHOCHOŁEK Waldemar</t>
  </si>
  <si>
    <t>MASTAJ Jacek</t>
  </si>
  <si>
    <t>LIDWIN Witold</t>
  </si>
  <si>
    <t>PITERA Krzysztof</t>
  </si>
  <si>
    <t>LELEK Ewa</t>
  </si>
  <si>
    <t>SZLACHTA Weronika</t>
  </si>
  <si>
    <t>KUCZYŃSKI Marcin</t>
  </si>
  <si>
    <t>MUSZAŃSKI Kamil</t>
  </si>
  <si>
    <t>Wynik pogrubiony - taryfa</t>
  </si>
  <si>
    <t>Wynik pochyły - kara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</si>
</sst>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164" fontId="0" fillId="33" borderId="11" xfId="0" applyNumberFormat="1" applyFont="1" applyFill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37" borderId="11" xfId="0" applyFont="1" applyFill="1" applyBorder="1" applyAlignment="1">
      <alignment horizontal="center" vertical="center"/>
    </xf>
    <xf numFmtId="164" fontId="0" fillId="37" borderId="11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 shrinkToFit="1"/>
    </xf>
    <xf numFmtId="164" fontId="0" fillId="0" borderId="0" xfId="0" applyNumberFormat="1" applyBorder="1" applyAlignment="1">
      <alignment horizontal="center"/>
    </xf>
    <xf numFmtId="0" fontId="0" fillId="35" borderId="0" xfId="0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2" fillId="34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shrinkToFit="1"/>
    </xf>
    <xf numFmtId="164" fontId="0" fillId="0" borderId="14" xfId="0" applyNumberFormat="1" applyBorder="1" applyAlignment="1">
      <alignment horizontal="center"/>
    </xf>
    <xf numFmtId="0" fontId="0" fillId="36" borderId="14" xfId="0" applyFill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6.140625" style="1" customWidth="1"/>
    <col min="2" max="3" width="28.7109375" style="2" customWidth="1"/>
    <col min="4" max="4" width="20.7109375" style="38" customWidth="1"/>
    <col min="5" max="5" width="25.8515625" style="2" customWidth="1"/>
    <col min="6" max="6" width="6.57421875" style="2" customWidth="1"/>
    <col min="7" max="7" width="0" style="3" hidden="1" customWidth="1"/>
    <col min="8" max="8" width="0" style="0" hidden="1" customWidth="1"/>
    <col min="9" max="12" width="0" style="4" hidden="1" customWidth="1"/>
    <col min="13" max="16" width="0" style="5" hidden="1" customWidth="1"/>
    <col min="17" max="17" width="8.140625" style="5" hidden="1" customWidth="1"/>
    <col min="18" max="18" width="0" style="0" hidden="1" customWidth="1"/>
    <col min="19" max="22" width="8.140625" style="49" customWidth="1"/>
    <col min="23" max="23" width="8.421875" style="5" customWidth="1"/>
  </cols>
  <sheetData>
    <row r="1" spans="1:23" s="2" customFormat="1" ht="24.75" customHeight="1">
      <c r="A1" s="30" t="s">
        <v>200</v>
      </c>
      <c r="B1" s="24" t="s">
        <v>0</v>
      </c>
      <c r="C1" s="24" t="s">
        <v>1</v>
      </c>
      <c r="D1" s="25" t="s">
        <v>2</v>
      </c>
      <c r="E1" s="24" t="s">
        <v>3</v>
      </c>
      <c r="F1" s="24" t="s">
        <v>4</v>
      </c>
      <c r="G1" s="25" t="s">
        <v>5</v>
      </c>
      <c r="H1" s="34"/>
      <c r="I1" s="26" t="s">
        <v>6</v>
      </c>
      <c r="J1" s="26" t="s">
        <v>7</v>
      </c>
      <c r="K1" s="26" t="s">
        <v>8</v>
      </c>
      <c r="L1" s="26" t="s">
        <v>9</v>
      </c>
      <c r="M1" s="24" t="s">
        <v>10</v>
      </c>
      <c r="N1" s="40" t="s">
        <v>204</v>
      </c>
      <c r="O1" s="40"/>
      <c r="P1" s="40"/>
      <c r="Q1" s="41" t="s">
        <v>5</v>
      </c>
      <c r="R1" s="42"/>
      <c r="S1" s="42" t="s">
        <v>207</v>
      </c>
      <c r="T1" s="42" t="s">
        <v>205</v>
      </c>
      <c r="U1" s="42" t="s">
        <v>206</v>
      </c>
      <c r="V1" s="42" t="s">
        <v>9</v>
      </c>
      <c r="W1" s="43" t="s">
        <v>10</v>
      </c>
    </row>
    <row r="2" spans="1:23" ht="17.25" customHeight="1">
      <c r="A2" s="27">
        <v>1</v>
      </c>
      <c r="B2" s="19" t="s">
        <v>27</v>
      </c>
      <c r="C2" s="19" t="s">
        <v>28</v>
      </c>
      <c r="D2" s="35" t="s">
        <v>29</v>
      </c>
      <c r="E2" s="19" t="s">
        <v>30</v>
      </c>
      <c r="F2" s="19" t="s">
        <v>31</v>
      </c>
      <c r="G2" s="20"/>
      <c r="H2" s="12"/>
      <c r="I2" s="21">
        <v>0.0006550925925925926</v>
      </c>
      <c r="J2" s="21">
        <v>0.0006655092592592594</v>
      </c>
      <c r="K2" s="21"/>
      <c r="L2" s="21">
        <f>I2+J2+K2</f>
        <v>0.0013206018518518519</v>
      </c>
      <c r="M2" s="18">
        <v>4</v>
      </c>
      <c r="N2" s="31"/>
      <c r="O2" s="31"/>
      <c r="P2" s="31"/>
      <c r="Q2" s="18" t="s">
        <v>124</v>
      </c>
      <c r="R2" s="12"/>
      <c r="S2" s="46">
        <v>47.2</v>
      </c>
      <c r="T2" s="46">
        <v>45.1</v>
      </c>
      <c r="U2" s="46">
        <v>42.2</v>
      </c>
      <c r="V2" s="46">
        <f>SUM(S2:U2)</f>
        <v>134.5</v>
      </c>
      <c r="W2" s="73">
        <v>1</v>
      </c>
    </row>
    <row r="3" spans="1:23" ht="17.25" customHeight="1">
      <c r="A3" s="27">
        <v>2</v>
      </c>
      <c r="B3" s="19" t="s">
        <v>142</v>
      </c>
      <c r="C3" s="19" t="s">
        <v>143</v>
      </c>
      <c r="D3" s="35" t="s">
        <v>144</v>
      </c>
      <c r="E3" s="19" t="s">
        <v>145</v>
      </c>
      <c r="F3" s="19" t="s">
        <v>31</v>
      </c>
      <c r="G3" s="11"/>
      <c r="H3" s="15"/>
      <c r="I3" s="16"/>
      <c r="J3" s="16"/>
      <c r="K3" s="16"/>
      <c r="L3" s="16"/>
      <c r="M3" s="17"/>
      <c r="N3" s="31"/>
      <c r="O3" s="31"/>
      <c r="P3" s="31"/>
      <c r="Q3" s="18" t="s">
        <v>163</v>
      </c>
      <c r="R3" s="12"/>
      <c r="S3" s="46">
        <v>49.2</v>
      </c>
      <c r="T3" s="46">
        <v>47.4</v>
      </c>
      <c r="U3" s="46">
        <v>46.5</v>
      </c>
      <c r="V3" s="46">
        <f>SUM(S3:U3)</f>
        <v>143.1</v>
      </c>
      <c r="W3" s="73">
        <v>2</v>
      </c>
    </row>
    <row r="4" spans="1:23" ht="17.25" customHeight="1">
      <c r="A4" s="27">
        <v>4</v>
      </c>
      <c r="B4" s="19" t="s">
        <v>197</v>
      </c>
      <c r="C4" s="19"/>
      <c r="D4" s="35" t="s">
        <v>17</v>
      </c>
      <c r="E4" s="19" t="s">
        <v>198</v>
      </c>
      <c r="F4" s="19" t="s">
        <v>31</v>
      </c>
      <c r="G4" s="11"/>
      <c r="H4" s="15"/>
      <c r="I4" s="16"/>
      <c r="J4" s="16"/>
      <c r="K4" s="16"/>
      <c r="L4" s="16"/>
      <c r="M4" s="17"/>
      <c r="N4" s="31"/>
      <c r="O4" s="31"/>
      <c r="P4" s="31"/>
      <c r="Q4" s="18" t="s">
        <v>199</v>
      </c>
      <c r="R4" s="12"/>
      <c r="S4" s="46">
        <v>51.6</v>
      </c>
      <c r="T4" s="46">
        <v>49.7</v>
      </c>
      <c r="U4" s="46">
        <v>49.2</v>
      </c>
      <c r="V4" s="46">
        <f>SUM(S4:U4)</f>
        <v>150.5</v>
      </c>
      <c r="W4" s="73">
        <v>3</v>
      </c>
    </row>
    <row r="5" spans="1:23" ht="17.25" customHeight="1">
      <c r="A5" s="27">
        <v>3</v>
      </c>
      <c r="B5" s="19" t="s">
        <v>134</v>
      </c>
      <c r="C5" s="19" t="s">
        <v>201</v>
      </c>
      <c r="D5" s="35" t="s">
        <v>17</v>
      </c>
      <c r="E5" s="19" t="s">
        <v>202</v>
      </c>
      <c r="F5" s="19" t="s">
        <v>31</v>
      </c>
      <c r="G5" s="11"/>
      <c r="H5" s="15"/>
      <c r="I5" s="16">
        <v>0.0007384259259259258</v>
      </c>
      <c r="J5" s="16">
        <v>0.0007291666666666667</v>
      </c>
      <c r="K5" s="16"/>
      <c r="L5" s="16">
        <f>I5+J5+K5</f>
        <v>0.0014675925925925924</v>
      </c>
      <c r="M5" s="17">
        <v>7</v>
      </c>
      <c r="N5" s="31"/>
      <c r="O5" s="31"/>
      <c r="P5" s="31"/>
      <c r="Q5" s="18" t="s">
        <v>191</v>
      </c>
      <c r="R5" s="12"/>
      <c r="S5" s="46">
        <v>64.8</v>
      </c>
      <c r="T5" s="46">
        <v>64.4</v>
      </c>
      <c r="U5" s="46">
        <v>65.7</v>
      </c>
      <c r="V5" s="46">
        <f>SUM(S5:U5)</f>
        <v>194.89999999999998</v>
      </c>
      <c r="W5" s="73">
        <v>4</v>
      </c>
    </row>
    <row r="6" spans="1:23" ht="17.25" customHeight="1">
      <c r="A6" s="27"/>
      <c r="B6" s="19"/>
      <c r="C6" s="19"/>
      <c r="D6" s="35"/>
      <c r="E6" s="19"/>
      <c r="F6" s="19"/>
      <c r="G6" s="11"/>
      <c r="H6" s="15"/>
      <c r="I6" s="16"/>
      <c r="J6" s="16"/>
      <c r="K6" s="16"/>
      <c r="L6" s="16"/>
      <c r="M6" s="17"/>
      <c r="N6" s="31"/>
      <c r="O6" s="31"/>
      <c r="P6" s="31"/>
      <c r="Q6" s="18"/>
      <c r="R6" s="12"/>
      <c r="S6" s="46"/>
      <c r="T6" s="46"/>
      <c r="U6" s="46"/>
      <c r="V6" s="46"/>
      <c r="W6" s="73"/>
    </row>
    <row r="7" spans="1:23" ht="17.25" customHeight="1">
      <c r="A7" s="27">
        <v>6</v>
      </c>
      <c r="B7" s="19" t="s">
        <v>138</v>
      </c>
      <c r="C7" s="19" t="s">
        <v>210</v>
      </c>
      <c r="D7" s="35" t="s">
        <v>17</v>
      </c>
      <c r="E7" s="19" t="s">
        <v>68</v>
      </c>
      <c r="F7" s="19">
        <v>6</v>
      </c>
      <c r="G7" s="11" t="s">
        <v>55</v>
      </c>
      <c r="H7" s="15"/>
      <c r="I7" s="16">
        <v>0.0007592592592592591</v>
      </c>
      <c r="J7" s="16">
        <v>0.0007627314814814815</v>
      </c>
      <c r="K7" s="16"/>
      <c r="L7" s="16">
        <f>I7+J7+K7</f>
        <v>0.0015219907407407406</v>
      </c>
      <c r="M7" s="17">
        <v>9</v>
      </c>
      <c r="N7" s="31"/>
      <c r="O7" s="31"/>
      <c r="P7" s="31"/>
      <c r="Q7" s="18" t="s">
        <v>192</v>
      </c>
      <c r="R7" s="12"/>
      <c r="S7" s="46">
        <v>41.1</v>
      </c>
      <c r="T7" s="46">
        <v>39.2</v>
      </c>
      <c r="U7" s="71">
        <v>44.8</v>
      </c>
      <c r="V7" s="46">
        <f>SUM(S7:U7)</f>
        <v>125.10000000000001</v>
      </c>
      <c r="W7" s="73">
        <v>1</v>
      </c>
    </row>
    <row r="8" spans="1:23" ht="17.25" customHeight="1">
      <c r="A8" s="27">
        <v>5</v>
      </c>
      <c r="B8" s="19" t="s">
        <v>159</v>
      </c>
      <c r="C8" s="19"/>
      <c r="D8" s="35" t="s">
        <v>17</v>
      </c>
      <c r="E8" s="19" t="s">
        <v>125</v>
      </c>
      <c r="F8" s="19">
        <v>6</v>
      </c>
      <c r="G8" s="20" t="s">
        <v>26</v>
      </c>
      <c r="H8" s="12"/>
      <c r="I8" s="21">
        <v>0.0007245370370370371</v>
      </c>
      <c r="J8" s="21">
        <v>0.0006238425925925926</v>
      </c>
      <c r="K8" s="21"/>
      <c r="L8" s="21">
        <f>I8+J8+K8</f>
        <v>0.0013483796296296297</v>
      </c>
      <c r="M8" s="18">
        <v>9</v>
      </c>
      <c r="N8" s="31"/>
      <c r="O8" s="31"/>
      <c r="P8" s="31"/>
      <c r="Q8" s="18" t="s">
        <v>121</v>
      </c>
      <c r="R8" s="12"/>
      <c r="S8" s="46">
        <v>46.5</v>
      </c>
      <c r="T8" s="46">
        <v>45.3</v>
      </c>
      <c r="U8" s="46">
        <v>44.2</v>
      </c>
      <c r="V8" s="46">
        <f>SUM(S8:U8)</f>
        <v>136</v>
      </c>
      <c r="W8" s="73">
        <v>2</v>
      </c>
    </row>
    <row r="9" spans="1:23" ht="17.25" customHeight="1">
      <c r="A9" s="27">
        <v>7</v>
      </c>
      <c r="B9" s="19" t="s">
        <v>193</v>
      </c>
      <c r="C9" s="19"/>
      <c r="D9" s="35" t="s">
        <v>17</v>
      </c>
      <c r="E9" s="19" t="s">
        <v>84</v>
      </c>
      <c r="F9" s="19">
        <v>6</v>
      </c>
      <c r="G9" s="11"/>
      <c r="H9" s="15"/>
      <c r="I9" s="16"/>
      <c r="J9" s="16"/>
      <c r="K9" s="16"/>
      <c r="L9" s="16"/>
      <c r="M9" s="17"/>
      <c r="N9" s="31"/>
      <c r="O9" s="31"/>
      <c r="P9" s="31"/>
      <c r="Q9" s="18" t="s">
        <v>194</v>
      </c>
      <c r="R9" s="12"/>
      <c r="S9" s="46">
        <v>48.1</v>
      </c>
      <c r="T9" s="46">
        <v>48.2</v>
      </c>
      <c r="U9" s="46">
        <v>48.4</v>
      </c>
      <c r="V9" s="46">
        <f>SUM(S9:U9)</f>
        <v>144.70000000000002</v>
      </c>
      <c r="W9" s="73">
        <v>3</v>
      </c>
    </row>
    <row r="10" spans="1:23" ht="17.25" customHeight="1">
      <c r="A10" s="27"/>
      <c r="B10" s="19"/>
      <c r="C10" s="19"/>
      <c r="D10" s="35"/>
      <c r="E10" s="19"/>
      <c r="F10" s="19"/>
      <c r="G10" s="11"/>
      <c r="H10" s="15"/>
      <c r="I10" s="16"/>
      <c r="J10" s="16"/>
      <c r="K10" s="16"/>
      <c r="L10" s="16"/>
      <c r="M10" s="17"/>
      <c r="N10" s="31"/>
      <c r="O10" s="31"/>
      <c r="P10" s="31"/>
      <c r="Q10" s="18"/>
      <c r="R10" s="12"/>
      <c r="S10" s="46"/>
      <c r="T10" s="46"/>
      <c r="U10" s="46"/>
      <c r="V10" s="46"/>
      <c r="W10" s="73"/>
    </row>
    <row r="11" spans="1:23" ht="17.25" customHeight="1">
      <c r="A11" s="27">
        <v>12</v>
      </c>
      <c r="B11" s="19" t="s">
        <v>116</v>
      </c>
      <c r="C11" s="19" t="s">
        <v>117</v>
      </c>
      <c r="D11" s="35" t="s">
        <v>73</v>
      </c>
      <c r="E11" s="19" t="s">
        <v>68</v>
      </c>
      <c r="F11" s="19">
        <v>5</v>
      </c>
      <c r="G11" s="20" t="s">
        <v>26</v>
      </c>
      <c r="H11" s="23"/>
      <c r="I11" s="22">
        <v>0.000650462962962963</v>
      </c>
      <c r="J11" s="22">
        <v>0.0006655092592592594</v>
      </c>
      <c r="K11" s="22"/>
      <c r="L11" s="21">
        <f>I11+J11+K11</f>
        <v>0.0013159722222222223</v>
      </c>
      <c r="M11" s="18">
        <v>6</v>
      </c>
      <c r="N11" s="31"/>
      <c r="O11" s="31"/>
      <c r="P11" s="31"/>
      <c r="Q11" s="18" t="s">
        <v>147</v>
      </c>
      <c r="R11" s="12"/>
      <c r="S11" s="46">
        <v>40.5</v>
      </c>
      <c r="T11" s="46">
        <v>37.3</v>
      </c>
      <c r="U11" s="46">
        <v>35.2</v>
      </c>
      <c r="V11" s="46">
        <f aca="true" t="shared" si="0" ref="V11:V17">SUM(S11:U11)</f>
        <v>113</v>
      </c>
      <c r="W11" s="73">
        <v>1</v>
      </c>
    </row>
    <row r="12" spans="1:23" ht="17.25" customHeight="1">
      <c r="A12" s="27">
        <v>11</v>
      </c>
      <c r="B12" s="19" t="s">
        <v>208</v>
      </c>
      <c r="C12" s="19"/>
      <c r="D12" s="35" t="s">
        <v>164</v>
      </c>
      <c r="E12" s="19" t="s">
        <v>68</v>
      </c>
      <c r="F12" s="19">
        <v>5</v>
      </c>
      <c r="G12" s="11"/>
      <c r="H12" s="15"/>
      <c r="I12" s="16"/>
      <c r="J12" s="16"/>
      <c r="K12" s="16"/>
      <c r="L12" s="16"/>
      <c r="M12" s="17"/>
      <c r="N12" s="31"/>
      <c r="O12" s="31"/>
      <c r="P12" s="31"/>
      <c r="Q12" s="18" t="s">
        <v>189</v>
      </c>
      <c r="R12" s="12"/>
      <c r="S12" s="46">
        <v>39.6</v>
      </c>
      <c r="T12" s="46">
        <v>38.4</v>
      </c>
      <c r="U12" s="46">
        <v>37.4</v>
      </c>
      <c r="V12" s="46">
        <f t="shared" si="0"/>
        <v>115.4</v>
      </c>
      <c r="W12" s="73">
        <v>2</v>
      </c>
    </row>
    <row r="13" spans="1:23" ht="17.25" customHeight="1">
      <c r="A13" s="27">
        <v>8</v>
      </c>
      <c r="B13" s="19" t="s">
        <v>69</v>
      </c>
      <c r="C13" s="19" t="s">
        <v>70</v>
      </c>
      <c r="D13" s="35" t="s">
        <v>71</v>
      </c>
      <c r="E13" s="19" t="s">
        <v>68</v>
      </c>
      <c r="F13" s="19">
        <v>5</v>
      </c>
      <c r="G13" s="20"/>
      <c r="H13" s="12"/>
      <c r="I13" s="21">
        <v>0.0006087962962962963</v>
      </c>
      <c r="J13" s="21">
        <v>0.0005949074074074074</v>
      </c>
      <c r="K13" s="21"/>
      <c r="L13" s="21">
        <f>I13+J13+K13</f>
        <v>0.0012037037037037038</v>
      </c>
      <c r="M13" s="18">
        <v>5</v>
      </c>
      <c r="N13" s="31"/>
      <c r="O13" s="31"/>
      <c r="P13" s="31"/>
      <c r="Q13" s="18" t="s">
        <v>163</v>
      </c>
      <c r="R13" s="12"/>
      <c r="S13" s="70">
        <v>40.8</v>
      </c>
      <c r="T13" s="46">
        <v>39</v>
      </c>
      <c r="U13" s="46">
        <v>38.1</v>
      </c>
      <c r="V13" s="46">
        <f t="shared" si="0"/>
        <v>117.9</v>
      </c>
      <c r="W13" s="73">
        <v>3</v>
      </c>
    </row>
    <row r="14" spans="1:23" ht="17.25" customHeight="1">
      <c r="A14" s="27">
        <v>10</v>
      </c>
      <c r="B14" s="19" t="s">
        <v>66</v>
      </c>
      <c r="C14" s="19" t="s">
        <v>209</v>
      </c>
      <c r="D14" s="35" t="s">
        <v>67</v>
      </c>
      <c r="E14" s="19" t="s">
        <v>68</v>
      </c>
      <c r="F14" s="19">
        <v>5</v>
      </c>
      <c r="G14" s="20" t="s">
        <v>26</v>
      </c>
      <c r="H14" s="12"/>
      <c r="I14" s="21">
        <v>0.0005902777777777778</v>
      </c>
      <c r="J14" s="21">
        <v>0.0006006944444444444</v>
      </c>
      <c r="K14" s="21"/>
      <c r="L14" s="21">
        <f>I14+J14+K14</f>
        <v>0.0011909722222222222</v>
      </c>
      <c r="M14" s="18">
        <v>4</v>
      </c>
      <c r="N14" s="31"/>
      <c r="O14" s="31"/>
      <c r="P14" s="31"/>
      <c r="Q14" s="18" t="s">
        <v>122</v>
      </c>
      <c r="R14" s="12"/>
      <c r="S14" s="46">
        <v>40.9</v>
      </c>
      <c r="T14" s="46">
        <v>40.3</v>
      </c>
      <c r="U14" s="46">
        <v>38.2</v>
      </c>
      <c r="V14" s="46">
        <f t="shared" si="0"/>
        <v>119.39999999999999</v>
      </c>
      <c r="W14" s="73">
        <v>4</v>
      </c>
    </row>
    <row r="15" spans="1:23" ht="17.25" customHeight="1">
      <c r="A15" s="27">
        <v>15</v>
      </c>
      <c r="B15" s="19" t="s">
        <v>212</v>
      </c>
      <c r="C15" s="19" t="s">
        <v>213</v>
      </c>
      <c r="D15" s="35" t="s">
        <v>157</v>
      </c>
      <c r="E15" s="19" t="s">
        <v>158</v>
      </c>
      <c r="F15" s="19">
        <v>5</v>
      </c>
      <c r="G15" s="11"/>
      <c r="H15" s="15"/>
      <c r="I15" s="16"/>
      <c r="J15" s="16"/>
      <c r="K15" s="16"/>
      <c r="L15" s="16"/>
      <c r="M15" s="17"/>
      <c r="N15" s="31"/>
      <c r="O15" s="31"/>
      <c r="P15" s="31"/>
      <c r="Q15" s="18" t="s">
        <v>148</v>
      </c>
      <c r="R15" s="12"/>
      <c r="S15" s="46">
        <v>42</v>
      </c>
      <c r="T15" s="46">
        <v>40.6</v>
      </c>
      <c r="U15" s="46">
        <v>39.5</v>
      </c>
      <c r="V15" s="46">
        <f t="shared" si="0"/>
        <v>122.1</v>
      </c>
      <c r="W15" s="73">
        <v>5</v>
      </c>
    </row>
    <row r="16" spans="1:23" ht="17.25" customHeight="1">
      <c r="A16" s="27">
        <v>14</v>
      </c>
      <c r="B16" s="19" t="s">
        <v>139</v>
      </c>
      <c r="C16" s="19" t="s">
        <v>140</v>
      </c>
      <c r="D16" s="35" t="s">
        <v>17</v>
      </c>
      <c r="E16" s="19" t="s">
        <v>18</v>
      </c>
      <c r="F16" s="19">
        <v>5</v>
      </c>
      <c r="G16" s="11" t="s">
        <v>26</v>
      </c>
      <c r="H16" s="15"/>
      <c r="I16" s="16">
        <v>0.0007337962962962963</v>
      </c>
      <c r="J16" s="16">
        <v>0.000837962962962963</v>
      </c>
      <c r="K16" s="16"/>
      <c r="L16" s="16">
        <f>I16+J16+K16</f>
        <v>0.0015717592592592593</v>
      </c>
      <c r="M16" s="17">
        <v>10</v>
      </c>
      <c r="N16" s="31"/>
      <c r="O16" s="31"/>
      <c r="P16" s="31"/>
      <c r="Q16" s="18" t="s">
        <v>177</v>
      </c>
      <c r="R16" s="12"/>
      <c r="S16" s="46">
        <v>41.7</v>
      </c>
      <c r="T16" s="71">
        <v>43.9</v>
      </c>
      <c r="U16" s="46">
        <v>39.4</v>
      </c>
      <c r="V16" s="46">
        <f t="shared" si="0"/>
        <v>125</v>
      </c>
      <c r="W16" s="73">
        <v>6</v>
      </c>
    </row>
    <row r="17" spans="1:23" ht="17.25" customHeight="1">
      <c r="A17" s="27">
        <v>9</v>
      </c>
      <c r="B17" s="19" t="s">
        <v>15</v>
      </c>
      <c r="C17" s="19" t="s">
        <v>16</v>
      </c>
      <c r="D17" s="35" t="s">
        <v>17</v>
      </c>
      <c r="E17" s="19" t="s">
        <v>18</v>
      </c>
      <c r="F17" s="19">
        <v>5</v>
      </c>
      <c r="G17" s="11" t="s">
        <v>19</v>
      </c>
      <c r="H17" s="15"/>
      <c r="I17" s="16">
        <v>0.0007824074074074074</v>
      </c>
      <c r="J17" s="16">
        <v>0.0008171296296296298</v>
      </c>
      <c r="K17" s="16"/>
      <c r="L17" s="16">
        <f>I17+J17+K17</f>
        <v>0.0015995370370370373</v>
      </c>
      <c r="M17" s="17">
        <v>2</v>
      </c>
      <c r="N17" s="31"/>
      <c r="O17" s="31"/>
      <c r="P17" s="31"/>
      <c r="Q17" s="18" t="s">
        <v>188</v>
      </c>
      <c r="R17" s="12"/>
      <c r="S17" s="46">
        <v>40.9</v>
      </c>
      <c r="T17" s="46">
        <v>39.8</v>
      </c>
      <c r="U17" s="47">
        <v>52.8</v>
      </c>
      <c r="V17" s="46">
        <f t="shared" si="0"/>
        <v>133.5</v>
      </c>
      <c r="W17" s="73">
        <v>7</v>
      </c>
    </row>
    <row r="18" spans="1:23" ht="17.25" customHeight="1">
      <c r="A18" s="27"/>
      <c r="B18" s="19"/>
      <c r="C18" s="19"/>
      <c r="D18" s="35"/>
      <c r="E18" s="19"/>
      <c r="F18" s="19"/>
      <c r="G18" s="11"/>
      <c r="H18" s="15"/>
      <c r="I18" s="16"/>
      <c r="J18" s="16"/>
      <c r="K18" s="16"/>
      <c r="L18" s="16"/>
      <c r="M18" s="17"/>
      <c r="N18" s="31"/>
      <c r="O18" s="31"/>
      <c r="P18" s="31"/>
      <c r="Q18" s="18"/>
      <c r="R18" s="12"/>
      <c r="S18" s="46"/>
      <c r="T18" s="46"/>
      <c r="U18" s="46"/>
      <c r="V18" s="46"/>
      <c r="W18" s="73"/>
    </row>
    <row r="19" spans="1:23" ht="17.25" customHeight="1">
      <c r="A19" s="27">
        <v>72</v>
      </c>
      <c r="B19" s="19" t="s">
        <v>184</v>
      </c>
      <c r="C19" s="19"/>
      <c r="D19" s="35" t="s">
        <v>24</v>
      </c>
      <c r="E19" s="19" t="s">
        <v>155</v>
      </c>
      <c r="F19" s="19">
        <v>4</v>
      </c>
      <c r="G19" s="11"/>
      <c r="H19" s="15"/>
      <c r="I19" s="16"/>
      <c r="J19" s="16"/>
      <c r="K19" s="16"/>
      <c r="L19" s="16"/>
      <c r="M19" s="17"/>
      <c r="N19" s="32"/>
      <c r="O19" s="32"/>
      <c r="P19" s="32"/>
      <c r="Q19" s="18" t="s">
        <v>203</v>
      </c>
      <c r="R19" s="12"/>
      <c r="S19" s="46">
        <v>42.3</v>
      </c>
      <c r="T19" s="46">
        <v>41.1</v>
      </c>
      <c r="U19" s="46">
        <v>40.1</v>
      </c>
      <c r="V19" s="46">
        <f aca="true" t="shared" si="1" ref="V19:V39">SUM(S19:U19)</f>
        <v>123.5</v>
      </c>
      <c r="W19" s="73">
        <v>1</v>
      </c>
    </row>
    <row r="20" spans="1:23" ht="17.25" customHeight="1">
      <c r="A20" s="27">
        <v>71</v>
      </c>
      <c r="B20" s="19" t="s">
        <v>185</v>
      </c>
      <c r="C20" s="19"/>
      <c r="D20" s="35" t="s">
        <v>43</v>
      </c>
      <c r="E20" s="19" t="s">
        <v>155</v>
      </c>
      <c r="F20" s="19">
        <v>4</v>
      </c>
      <c r="G20" s="11"/>
      <c r="H20" s="15"/>
      <c r="I20" s="16"/>
      <c r="J20" s="16"/>
      <c r="K20" s="16"/>
      <c r="L20" s="16"/>
      <c r="M20" s="17"/>
      <c r="N20" s="32"/>
      <c r="O20" s="32"/>
      <c r="P20" s="32"/>
      <c r="Q20" s="18" t="s">
        <v>203</v>
      </c>
      <c r="R20" s="12"/>
      <c r="S20" s="46">
        <v>44.7</v>
      </c>
      <c r="T20" s="46">
        <v>41.6</v>
      </c>
      <c r="U20" s="46">
        <v>41.4</v>
      </c>
      <c r="V20" s="46">
        <f t="shared" si="1"/>
        <v>127.70000000000002</v>
      </c>
      <c r="W20" s="73">
        <v>2</v>
      </c>
    </row>
    <row r="21" spans="1:23" ht="17.25" customHeight="1">
      <c r="A21" s="27">
        <v>18</v>
      </c>
      <c r="B21" s="19" t="s">
        <v>114</v>
      </c>
      <c r="C21" s="19"/>
      <c r="D21" s="35" t="s">
        <v>89</v>
      </c>
      <c r="E21" s="19" t="s">
        <v>115</v>
      </c>
      <c r="F21" s="19">
        <v>4</v>
      </c>
      <c r="G21" s="20" t="s">
        <v>26</v>
      </c>
      <c r="H21" s="12">
        <v>4</v>
      </c>
      <c r="I21" s="21">
        <v>0.0006539351851851852</v>
      </c>
      <c r="J21" s="21">
        <v>0.0006550925925925926</v>
      </c>
      <c r="K21" s="21"/>
      <c r="L21" s="21">
        <f>I21+J21+K21</f>
        <v>0.0013090277777777779</v>
      </c>
      <c r="M21" s="18">
        <v>5</v>
      </c>
      <c r="N21" s="31"/>
      <c r="O21" s="31"/>
      <c r="P21" s="31"/>
      <c r="Q21" s="18" t="s">
        <v>174</v>
      </c>
      <c r="R21" s="12"/>
      <c r="S21" s="46">
        <v>44.4</v>
      </c>
      <c r="T21" s="46">
        <v>42.8</v>
      </c>
      <c r="U21" s="46">
        <v>42.1</v>
      </c>
      <c r="V21" s="46">
        <f t="shared" si="1"/>
        <v>129.29999999999998</v>
      </c>
      <c r="W21" s="73">
        <v>3</v>
      </c>
    </row>
    <row r="22" spans="1:23" ht="17.25" customHeight="1">
      <c r="A22" s="27">
        <v>35</v>
      </c>
      <c r="B22" s="19" t="s">
        <v>100</v>
      </c>
      <c r="C22" s="19" t="s">
        <v>101</v>
      </c>
      <c r="D22" s="35" t="s">
        <v>67</v>
      </c>
      <c r="E22" s="19" t="s">
        <v>102</v>
      </c>
      <c r="F22" s="19">
        <v>4</v>
      </c>
      <c r="G22" s="11" t="s">
        <v>49</v>
      </c>
      <c r="H22" s="15"/>
      <c r="I22" s="16">
        <v>0.000625</v>
      </c>
      <c r="J22" s="16">
        <v>0.0006458333333333332</v>
      </c>
      <c r="K22" s="16"/>
      <c r="L22" s="16">
        <f>I22+J22+K22</f>
        <v>0.0012708333333333332</v>
      </c>
      <c r="M22" s="17">
        <v>7</v>
      </c>
      <c r="N22" s="31"/>
      <c r="O22" s="31"/>
      <c r="P22" s="31"/>
      <c r="Q22" s="31" t="s">
        <v>173</v>
      </c>
      <c r="R22" s="12"/>
      <c r="S22" s="46">
        <v>44.8</v>
      </c>
      <c r="T22" s="46">
        <v>43.3</v>
      </c>
      <c r="U22" s="46">
        <v>41.4</v>
      </c>
      <c r="V22" s="46">
        <f t="shared" si="1"/>
        <v>129.5</v>
      </c>
      <c r="W22" s="73">
        <v>4</v>
      </c>
    </row>
    <row r="23" spans="1:23" ht="17.25" customHeight="1">
      <c r="A23" s="27">
        <v>26</v>
      </c>
      <c r="B23" s="19" t="s">
        <v>40</v>
      </c>
      <c r="C23" s="19" t="s">
        <v>41</v>
      </c>
      <c r="D23" s="35" t="s">
        <v>17</v>
      </c>
      <c r="E23" s="19" t="s">
        <v>32</v>
      </c>
      <c r="F23" s="19">
        <v>4</v>
      </c>
      <c r="G23" s="11" t="s">
        <v>42</v>
      </c>
      <c r="H23" s="15">
        <v>2</v>
      </c>
      <c r="I23" s="16">
        <v>0.0005023148148148147</v>
      </c>
      <c r="J23" s="16">
        <v>0.0005023148148148147</v>
      </c>
      <c r="K23" s="16"/>
      <c r="L23" s="16">
        <f>I23+J23+K23</f>
        <v>0.0010046296296296294</v>
      </c>
      <c r="M23" s="17">
        <v>2</v>
      </c>
      <c r="N23" s="31"/>
      <c r="O23" s="31"/>
      <c r="P23" s="31"/>
      <c r="Q23" s="18" t="s">
        <v>124</v>
      </c>
      <c r="R23" s="12"/>
      <c r="S23" s="46">
        <v>44.2</v>
      </c>
      <c r="T23" s="46">
        <v>42.9</v>
      </c>
      <c r="U23" s="46">
        <v>43.3</v>
      </c>
      <c r="V23" s="46">
        <f t="shared" si="1"/>
        <v>130.39999999999998</v>
      </c>
      <c r="W23" s="73">
        <v>5</v>
      </c>
    </row>
    <row r="24" spans="1:23" ht="17.25" customHeight="1">
      <c r="A24" s="27">
        <v>17</v>
      </c>
      <c r="B24" s="19" t="s">
        <v>135</v>
      </c>
      <c r="C24" s="19" t="s">
        <v>136</v>
      </c>
      <c r="D24" s="35" t="s">
        <v>17</v>
      </c>
      <c r="E24" s="19" t="s">
        <v>137</v>
      </c>
      <c r="F24" s="19">
        <v>4</v>
      </c>
      <c r="G24" s="11" t="s">
        <v>54</v>
      </c>
      <c r="H24" s="15"/>
      <c r="I24" s="16">
        <v>0.0007361111111111111</v>
      </c>
      <c r="J24" s="16">
        <v>0.0007326388888888889</v>
      </c>
      <c r="K24" s="16"/>
      <c r="L24" s="16">
        <f>I24+J24+K24</f>
        <v>0.00146875</v>
      </c>
      <c r="M24" s="17">
        <v>8</v>
      </c>
      <c r="N24" s="31"/>
      <c r="O24" s="31"/>
      <c r="P24" s="31"/>
      <c r="Q24" s="18" t="s">
        <v>176</v>
      </c>
      <c r="R24" s="12"/>
      <c r="S24" s="46">
        <v>44.3</v>
      </c>
      <c r="T24" s="46">
        <v>42.9</v>
      </c>
      <c r="U24" s="46">
        <v>43.2</v>
      </c>
      <c r="V24" s="46">
        <f t="shared" si="1"/>
        <v>130.39999999999998</v>
      </c>
      <c r="W24" s="73">
        <v>6</v>
      </c>
    </row>
    <row r="25" spans="1:23" ht="17.25" customHeight="1">
      <c r="A25" s="27">
        <v>32</v>
      </c>
      <c r="B25" s="19" t="s">
        <v>33</v>
      </c>
      <c r="C25" s="19"/>
      <c r="D25" s="35" t="s">
        <v>17</v>
      </c>
      <c r="E25" s="19" t="s">
        <v>34</v>
      </c>
      <c r="F25" s="19">
        <v>4</v>
      </c>
      <c r="G25" s="20" t="s">
        <v>35</v>
      </c>
      <c r="H25" s="12"/>
      <c r="I25" s="21">
        <v>0.0005231481481481482</v>
      </c>
      <c r="J25" s="21" t="s">
        <v>36</v>
      </c>
      <c r="K25" s="21"/>
      <c r="L25" s="21" t="s">
        <v>36</v>
      </c>
      <c r="M25" s="18"/>
      <c r="N25" s="31"/>
      <c r="O25" s="31"/>
      <c r="P25" s="31"/>
      <c r="Q25" s="18" t="s">
        <v>173</v>
      </c>
      <c r="R25" s="12"/>
      <c r="S25" s="46">
        <v>44.2</v>
      </c>
      <c r="T25" s="46">
        <v>44</v>
      </c>
      <c r="U25" s="46">
        <v>42.2</v>
      </c>
      <c r="V25" s="46">
        <f t="shared" si="1"/>
        <v>130.4</v>
      </c>
      <c r="W25" s="73">
        <v>7</v>
      </c>
    </row>
    <row r="26" spans="1:23" ht="17.25" customHeight="1">
      <c r="A26" s="27">
        <v>20</v>
      </c>
      <c r="B26" s="19" t="s">
        <v>78</v>
      </c>
      <c r="C26" s="19" t="s">
        <v>79</v>
      </c>
      <c r="D26" s="35" t="s">
        <v>80</v>
      </c>
      <c r="E26" s="19" t="s">
        <v>32</v>
      </c>
      <c r="F26" s="19">
        <v>4</v>
      </c>
      <c r="G26" s="20"/>
      <c r="H26" s="12"/>
      <c r="I26" s="21">
        <v>0.0006458333333333332</v>
      </c>
      <c r="J26" s="21">
        <v>0.0006284722222222222</v>
      </c>
      <c r="K26" s="21"/>
      <c r="L26" s="21">
        <f>I26+J26+K26</f>
        <v>0.0012743055555555554</v>
      </c>
      <c r="M26" s="18">
        <v>8</v>
      </c>
      <c r="N26" s="31"/>
      <c r="O26" s="31"/>
      <c r="P26" s="31"/>
      <c r="Q26" s="18" t="s">
        <v>146</v>
      </c>
      <c r="R26" s="12"/>
      <c r="S26" s="46">
        <v>45.5</v>
      </c>
      <c r="T26" s="46">
        <v>44</v>
      </c>
      <c r="U26" s="46">
        <v>42.5</v>
      </c>
      <c r="V26" s="46">
        <f t="shared" si="1"/>
        <v>132</v>
      </c>
      <c r="W26" s="73">
        <v>8</v>
      </c>
    </row>
    <row r="27" spans="1:23" ht="17.25" customHeight="1">
      <c r="A27" s="27">
        <v>28</v>
      </c>
      <c r="B27" s="19" t="s">
        <v>153</v>
      </c>
      <c r="C27" s="19"/>
      <c r="D27" s="35" t="s">
        <v>154</v>
      </c>
      <c r="E27" s="19" t="s">
        <v>155</v>
      </c>
      <c r="F27" s="19">
        <v>4</v>
      </c>
      <c r="G27" s="11"/>
      <c r="H27" s="15"/>
      <c r="I27" s="16"/>
      <c r="J27" s="16"/>
      <c r="K27" s="16"/>
      <c r="L27" s="16"/>
      <c r="M27" s="17"/>
      <c r="N27" s="31"/>
      <c r="O27" s="31"/>
      <c r="P27" s="31"/>
      <c r="Q27" s="18" t="s">
        <v>174</v>
      </c>
      <c r="R27" s="12"/>
      <c r="S27" s="46">
        <v>46.4</v>
      </c>
      <c r="T27" s="46">
        <v>43.6</v>
      </c>
      <c r="U27" s="46">
        <v>42.4</v>
      </c>
      <c r="V27" s="46">
        <f t="shared" si="1"/>
        <v>132.4</v>
      </c>
      <c r="W27" s="73">
        <v>9</v>
      </c>
    </row>
    <row r="28" spans="1:23" ht="17.25" customHeight="1">
      <c r="A28" s="27">
        <v>21</v>
      </c>
      <c r="B28" s="19" t="s">
        <v>105</v>
      </c>
      <c r="C28" s="19"/>
      <c r="D28" s="35" t="s">
        <v>20</v>
      </c>
      <c r="E28" s="19" t="s">
        <v>106</v>
      </c>
      <c r="F28" s="19">
        <v>4</v>
      </c>
      <c r="G28" s="11" t="s">
        <v>26</v>
      </c>
      <c r="H28" s="15"/>
      <c r="I28" s="16">
        <v>0.0006064814814814814</v>
      </c>
      <c r="J28" s="16" t="s">
        <v>36</v>
      </c>
      <c r="K28" s="16"/>
      <c r="L28" s="16" t="s">
        <v>36</v>
      </c>
      <c r="M28" s="17"/>
      <c r="N28" s="31"/>
      <c r="O28" s="31"/>
      <c r="P28" s="31"/>
      <c r="Q28" s="18" t="s">
        <v>147</v>
      </c>
      <c r="R28" s="12"/>
      <c r="S28" s="46">
        <v>46.3</v>
      </c>
      <c r="T28" s="46">
        <v>43.6</v>
      </c>
      <c r="U28" s="46">
        <v>43</v>
      </c>
      <c r="V28" s="46">
        <f t="shared" si="1"/>
        <v>132.9</v>
      </c>
      <c r="W28" s="73">
        <v>10</v>
      </c>
    </row>
    <row r="29" spans="1:23" ht="17.25" customHeight="1">
      <c r="A29" s="27">
        <v>24</v>
      </c>
      <c r="B29" s="19" t="s">
        <v>118</v>
      </c>
      <c r="C29" s="19"/>
      <c r="D29" s="35" t="s">
        <v>20</v>
      </c>
      <c r="E29" s="19" t="s">
        <v>102</v>
      </c>
      <c r="F29" s="19">
        <v>4</v>
      </c>
      <c r="G29" s="20"/>
      <c r="H29" s="12"/>
      <c r="I29" s="21">
        <v>0.0006585648148148148</v>
      </c>
      <c r="J29" s="21">
        <v>0.0006631944444444444</v>
      </c>
      <c r="K29" s="21"/>
      <c r="L29" s="21">
        <f>I29+J29+K29</f>
        <v>0.0013217592592592593</v>
      </c>
      <c r="M29" s="18">
        <v>7</v>
      </c>
      <c r="N29" s="31"/>
      <c r="O29" s="31"/>
      <c r="P29" s="31"/>
      <c r="Q29" s="18" t="s">
        <v>147</v>
      </c>
      <c r="R29" s="12"/>
      <c r="S29" s="46">
        <v>47.8</v>
      </c>
      <c r="T29" s="46">
        <v>44.1</v>
      </c>
      <c r="U29" s="46">
        <v>43.7</v>
      </c>
      <c r="V29" s="46">
        <f t="shared" si="1"/>
        <v>135.60000000000002</v>
      </c>
      <c r="W29" s="73">
        <v>11</v>
      </c>
    </row>
    <row r="30" spans="1:23" ht="17.25" customHeight="1">
      <c r="A30" s="27">
        <v>16</v>
      </c>
      <c r="B30" s="19" t="s">
        <v>109</v>
      </c>
      <c r="C30" s="19"/>
      <c r="D30" s="35" t="s">
        <v>110</v>
      </c>
      <c r="E30" s="19" t="s">
        <v>111</v>
      </c>
      <c r="F30" s="19">
        <v>4</v>
      </c>
      <c r="G30" s="20" t="s">
        <v>14</v>
      </c>
      <c r="H30" s="12"/>
      <c r="I30" s="21">
        <v>0.0006539351851851852</v>
      </c>
      <c r="J30" s="21">
        <v>0.000630787037037037</v>
      </c>
      <c r="K30" s="21"/>
      <c r="L30" s="21">
        <f>I30+J30+K30</f>
        <v>0.0012847222222222223</v>
      </c>
      <c r="M30" s="18">
        <v>3</v>
      </c>
      <c r="N30" s="31"/>
      <c r="O30" s="31"/>
      <c r="P30" s="31"/>
      <c r="Q30" s="31" t="s">
        <v>173</v>
      </c>
      <c r="R30" s="12"/>
      <c r="S30" s="46">
        <v>47</v>
      </c>
      <c r="T30" s="46">
        <v>45.4</v>
      </c>
      <c r="U30" s="46">
        <v>43.3</v>
      </c>
      <c r="V30" s="46">
        <f t="shared" si="1"/>
        <v>135.7</v>
      </c>
      <c r="W30" s="73">
        <v>12</v>
      </c>
    </row>
    <row r="31" spans="1:23" ht="17.25" customHeight="1">
      <c r="A31" s="27">
        <v>33</v>
      </c>
      <c r="B31" s="19" t="s">
        <v>61</v>
      </c>
      <c r="C31" s="19" t="s">
        <v>214</v>
      </c>
      <c r="D31" s="35" t="s">
        <v>20</v>
      </c>
      <c r="E31" s="19" t="s">
        <v>62</v>
      </c>
      <c r="F31" s="19">
        <v>4</v>
      </c>
      <c r="G31" s="20" t="s">
        <v>48</v>
      </c>
      <c r="H31" s="12"/>
      <c r="I31" s="21">
        <v>0.0005682870370370371</v>
      </c>
      <c r="J31" s="21">
        <v>0.0005914351851851852</v>
      </c>
      <c r="K31" s="21"/>
      <c r="L31" s="21">
        <f>I31+J31+K31</f>
        <v>0.0011597222222222221</v>
      </c>
      <c r="M31" s="18">
        <v>2</v>
      </c>
      <c r="N31" s="31"/>
      <c r="O31" s="31"/>
      <c r="P31" s="31"/>
      <c r="Q31" s="18" t="s">
        <v>175</v>
      </c>
      <c r="R31" s="23"/>
      <c r="S31" s="46">
        <v>47</v>
      </c>
      <c r="T31" s="46">
        <v>44.8</v>
      </c>
      <c r="U31" s="46">
        <v>44</v>
      </c>
      <c r="V31" s="46">
        <f t="shared" si="1"/>
        <v>135.8</v>
      </c>
      <c r="W31" s="73">
        <v>13</v>
      </c>
    </row>
    <row r="32" spans="1:23" ht="17.25" customHeight="1">
      <c r="A32" s="27">
        <v>25</v>
      </c>
      <c r="B32" s="19" t="s">
        <v>57</v>
      </c>
      <c r="C32" s="19"/>
      <c r="D32" s="35" t="s">
        <v>20</v>
      </c>
      <c r="E32" s="19" t="s">
        <v>59</v>
      </c>
      <c r="F32" s="19">
        <v>4</v>
      </c>
      <c r="G32" s="20" t="s">
        <v>52</v>
      </c>
      <c r="H32" s="23"/>
      <c r="I32" s="22">
        <v>0.0006423611111111111</v>
      </c>
      <c r="J32" s="22">
        <v>0.000636574074074074</v>
      </c>
      <c r="K32" s="22"/>
      <c r="L32" s="21">
        <f>I32+J32+K32</f>
        <v>0.001278935185185185</v>
      </c>
      <c r="M32" s="18">
        <v>2</v>
      </c>
      <c r="N32" s="31"/>
      <c r="O32" s="31"/>
      <c r="P32" s="31"/>
      <c r="Q32" s="18" t="s">
        <v>174</v>
      </c>
      <c r="R32" s="12"/>
      <c r="S32" s="46">
        <v>45.6</v>
      </c>
      <c r="T32" s="46">
        <v>46.1</v>
      </c>
      <c r="U32" s="46">
        <v>45</v>
      </c>
      <c r="V32" s="46">
        <f t="shared" si="1"/>
        <v>136.7</v>
      </c>
      <c r="W32" s="73">
        <v>14</v>
      </c>
    </row>
    <row r="33" spans="1:23" ht="17.25" customHeight="1">
      <c r="A33" s="27">
        <v>19</v>
      </c>
      <c r="B33" s="19" t="s">
        <v>131</v>
      </c>
      <c r="C33" s="19"/>
      <c r="D33" s="35" t="s">
        <v>132</v>
      </c>
      <c r="E33" s="19" t="s">
        <v>133</v>
      </c>
      <c r="F33" s="19">
        <v>4</v>
      </c>
      <c r="G33" s="11" t="s">
        <v>26</v>
      </c>
      <c r="H33" s="15"/>
      <c r="I33" s="16">
        <v>0.0006782407407407406</v>
      </c>
      <c r="J33" s="16">
        <v>0.0006469907407407407</v>
      </c>
      <c r="K33" s="16"/>
      <c r="L33" s="16">
        <f>I33+J33+K33</f>
        <v>0.0013252314814814815</v>
      </c>
      <c r="M33" s="17">
        <v>5</v>
      </c>
      <c r="N33" s="31"/>
      <c r="O33" s="31"/>
      <c r="P33" s="31"/>
      <c r="Q33" s="18" t="s">
        <v>173</v>
      </c>
      <c r="R33" s="12"/>
      <c r="S33" s="46">
        <v>46</v>
      </c>
      <c r="T33" s="46">
        <v>44.8</v>
      </c>
      <c r="U33" s="46">
        <v>46</v>
      </c>
      <c r="V33" s="46">
        <f t="shared" si="1"/>
        <v>136.8</v>
      </c>
      <c r="W33" s="73">
        <v>15</v>
      </c>
    </row>
    <row r="34" spans="1:23" s="6" customFormat="1" ht="17.25" customHeight="1">
      <c r="A34" s="27">
        <v>34</v>
      </c>
      <c r="B34" s="19" t="s">
        <v>167</v>
      </c>
      <c r="C34" s="19" t="s">
        <v>215</v>
      </c>
      <c r="D34" s="35" t="s">
        <v>168</v>
      </c>
      <c r="E34" s="19" t="s">
        <v>102</v>
      </c>
      <c r="F34" s="19">
        <v>4</v>
      </c>
      <c r="G34" s="11"/>
      <c r="H34" s="15"/>
      <c r="I34" s="16"/>
      <c r="J34" s="16"/>
      <c r="K34" s="16"/>
      <c r="L34" s="16"/>
      <c r="M34" s="17"/>
      <c r="N34" s="31"/>
      <c r="O34" s="31"/>
      <c r="P34" s="31"/>
      <c r="Q34" s="18" t="s">
        <v>188</v>
      </c>
      <c r="R34" s="12"/>
      <c r="S34" s="46">
        <v>47.2</v>
      </c>
      <c r="T34" s="46">
        <v>45.1</v>
      </c>
      <c r="U34" s="46">
        <v>44.9</v>
      </c>
      <c r="V34" s="46">
        <f t="shared" si="1"/>
        <v>137.20000000000002</v>
      </c>
      <c r="W34" s="73">
        <v>16</v>
      </c>
    </row>
    <row r="35" spans="1:23" ht="17.25" customHeight="1">
      <c r="A35" s="27">
        <v>31</v>
      </c>
      <c r="B35" s="19" t="s">
        <v>103</v>
      </c>
      <c r="C35" s="19" t="s">
        <v>104</v>
      </c>
      <c r="D35" s="35" t="s">
        <v>67</v>
      </c>
      <c r="E35" s="19" t="s">
        <v>102</v>
      </c>
      <c r="F35" s="19">
        <v>4</v>
      </c>
      <c r="G35" s="11"/>
      <c r="H35" s="15"/>
      <c r="I35" s="16">
        <v>0.0008530092592592592</v>
      </c>
      <c r="J35" s="16">
        <v>0.0007372685185185186</v>
      </c>
      <c r="K35" s="16"/>
      <c r="L35" s="16">
        <f>I35+J35+K35</f>
        <v>0.0015902777777777777</v>
      </c>
      <c r="M35" s="17">
        <v>8</v>
      </c>
      <c r="N35" s="31"/>
      <c r="O35" s="31"/>
      <c r="P35" s="31"/>
      <c r="Q35" s="18" t="s">
        <v>163</v>
      </c>
      <c r="R35" s="23"/>
      <c r="S35" s="46">
        <v>48.2</v>
      </c>
      <c r="T35" s="46">
        <v>46.3</v>
      </c>
      <c r="U35" s="46">
        <v>45.2</v>
      </c>
      <c r="V35" s="46">
        <f t="shared" si="1"/>
        <v>139.7</v>
      </c>
      <c r="W35" s="73">
        <v>17</v>
      </c>
    </row>
    <row r="36" spans="1:23" s="6" customFormat="1" ht="17.25" customHeight="1">
      <c r="A36" s="27">
        <v>30</v>
      </c>
      <c r="B36" s="19" t="s">
        <v>72</v>
      </c>
      <c r="C36" s="19" t="s">
        <v>216</v>
      </c>
      <c r="D36" s="35" t="s">
        <v>73</v>
      </c>
      <c r="E36" s="19" t="s">
        <v>74</v>
      </c>
      <c r="F36" s="19">
        <v>4</v>
      </c>
      <c r="G36" s="20" t="s">
        <v>49</v>
      </c>
      <c r="H36" s="12"/>
      <c r="I36" s="21">
        <v>0.0006134259259259259</v>
      </c>
      <c r="J36" s="21">
        <v>0.0006041666666666667</v>
      </c>
      <c r="K36" s="21"/>
      <c r="L36" s="21">
        <f>I36+J36+K36</f>
        <v>0.0012175925925925926</v>
      </c>
      <c r="M36" s="18">
        <v>6</v>
      </c>
      <c r="N36" s="31"/>
      <c r="O36" s="31"/>
      <c r="P36" s="31"/>
      <c r="Q36" s="18" t="s">
        <v>147</v>
      </c>
      <c r="R36" s="12"/>
      <c r="S36" s="46">
        <v>48.7</v>
      </c>
      <c r="T36" s="46">
        <v>47.2</v>
      </c>
      <c r="U36" s="46">
        <v>45.9</v>
      </c>
      <c r="V36" s="46">
        <f t="shared" si="1"/>
        <v>141.8</v>
      </c>
      <c r="W36" s="73">
        <v>18</v>
      </c>
    </row>
    <row r="37" spans="1:23" ht="18.75" customHeight="1">
      <c r="A37" s="27">
        <v>27</v>
      </c>
      <c r="B37" s="19" t="s">
        <v>56</v>
      </c>
      <c r="C37" s="19" t="s">
        <v>57</v>
      </c>
      <c r="D37" s="35" t="s">
        <v>20</v>
      </c>
      <c r="E37" s="19" t="s">
        <v>59</v>
      </c>
      <c r="F37" s="19">
        <v>4</v>
      </c>
      <c r="G37" s="11"/>
      <c r="H37" s="15"/>
      <c r="I37" s="16">
        <v>0.0005706018518518519</v>
      </c>
      <c r="J37" s="16">
        <v>0.0005648148148148148</v>
      </c>
      <c r="K37" s="16"/>
      <c r="L37" s="16">
        <f>I37+J37+K37</f>
        <v>0.0011354166666666665</v>
      </c>
      <c r="M37" s="17">
        <v>4</v>
      </c>
      <c r="N37" s="31"/>
      <c r="O37" s="31"/>
      <c r="P37" s="31"/>
      <c r="Q37" s="18" t="s">
        <v>174</v>
      </c>
      <c r="R37" s="12"/>
      <c r="S37" s="46">
        <v>48.2</v>
      </c>
      <c r="T37" s="46">
        <v>48</v>
      </c>
      <c r="U37" s="46">
        <v>46.8</v>
      </c>
      <c r="V37" s="46">
        <f t="shared" si="1"/>
        <v>143</v>
      </c>
      <c r="W37" s="73">
        <v>19</v>
      </c>
    </row>
    <row r="38" spans="1:23" ht="18.75" customHeight="1">
      <c r="A38" s="27">
        <v>23</v>
      </c>
      <c r="B38" s="19" t="s">
        <v>37</v>
      </c>
      <c r="C38" s="19" t="s">
        <v>217</v>
      </c>
      <c r="D38" s="35" t="s">
        <v>38</v>
      </c>
      <c r="E38" s="19" t="s">
        <v>39</v>
      </c>
      <c r="F38" s="19">
        <v>4</v>
      </c>
      <c r="G38" s="11"/>
      <c r="H38" s="15"/>
      <c r="I38" s="16">
        <v>0.0005000000000000001</v>
      </c>
      <c r="J38" s="16">
        <v>0.0004930555555555556</v>
      </c>
      <c r="K38" s="16"/>
      <c r="L38" s="16">
        <f>I38+J38+K38</f>
        <v>0.0009930555555555556</v>
      </c>
      <c r="M38" s="17">
        <v>1</v>
      </c>
      <c r="N38" s="31"/>
      <c r="O38" s="31"/>
      <c r="P38" s="31"/>
      <c r="Q38" s="18" t="s">
        <v>146</v>
      </c>
      <c r="R38" s="12"/>
      <c r="S38" s="46">
        <v>49.8</v>
      </c>
      <c r="T38" s="46">
        <v>46.8</v>
      </c>
      <c r="U38" s="46">
        <v>46.5</v>
      </c>
      <c r="V38" s="46">
        <f t="shared" si="1"/>
        <v>143.1</v>
      </c>
      <c r="W38" s="73">
        <v>20</v>
      </c>
    </row>
    <row r="39" spans="1:23" ht="18.75" customHeight="1">
      <c r="A39" s="27">
        <v>22</v>
      </c>
      <c r="B39" s="19" t="s">
        <v>126</v>
      </c>
      <c r="C39" s="19"/>
      <c r="D39" s="35" t="s">
        <v>38</v>
      </c>
      <c r="E39" s="19" t="s">
        <v>127</v>
      </c>
      <c r="F39" s="19">
        <v>4</v>
      </c>
      <c r="G39" s="11"/>
      <c r="H39" s="15"/>
      <c r="I39" s="16">
        <v>0.0006354166666666666</v>
      </c>
      <c r="J39" s="16">
        <v>0.000636574074074074</v>
      </c>
      <c r="K39" s="16"/>
      <c r="L39" s="16">
        <f>I39+J39+K39</f>
        <v>0.0012719907407407406</v>
      </c>
      <c r="M39" s="17">
        <v>1</v>
      </c>
      <c r="N39" s="31"/>
      <c r="O39" s="31"/>
      <c r="P39" s="31"/>
      <c r="Q39" s="18" t="s">
        <v>146</v>
      </c>
      <c r="R39" s="12"/>
      <c r="S39" s="46">
        <v>51.6</v>
      </c>
      <c r="T39" s="46">
        <v>48.8</v>
      </c>
      <c r="U39" s="46">
        <v>48.4</v>
      </c>
      <c r="V39" s="46">
        <f t="shared" si="1"/>
        <v>148.8</v>
      </c>
      <c r="W39" s="73">
        <v>21</v>
      </c>
    </row>
    <row r="40" spans="1:23" ht="18.75" customHeight="1">
      <c r="A40" s="27"/>
      <c r="B40" s="19"/>
      <c r="C40" s="19"/>
      <c r="D40" s="35"/>
      <c r="E40" s="19"/>
      <c r="F40" s="19"/>
      <c r="G40" s="11"/>
      <c r="H40" s="15"/>
      <c r="I40" s="16"/>
      <c r="J40" s="16"/>
      <c r="K40" s="16"/>
      <c r="L40" s="16"/>
      <c r="M40" s="17"/>
      <c r="N40" s="31"/>
      <c r="O40" s="31"/>
      <c r="P40" s="31"/>
      <c r="Q40" s="18"/>
      <c r="R40" s="12"/>
      <c r="S40" s="46"/>
      <c r="T40" s="46"/>
      <c r="U40" s="46"/>
      <c r="V40" s="46"/>
      <c r="W40" s="73"/>
    </row>
    <row r="41" spans="1:23" ht="18.75" customHeight="1">
      <c r="A41" s="27">
        <v>29</v>
      </c>
      <c r="B41" s="19" t="s">
        <v>87</v>
      </c>
      <c r="C41" s="19" t="s">
        <v>218</v>
      </c>
      <c r="D41" s="35" t="s">
        <v>67</v>
      </c>
      <c r="E41" s="19" t="s">
        <v>88</v>
      </c>
      <c r="F41" s="19">
        <v>3</v>
      </c>
      <c r="G41" s="11" t="s">
        <v>26</v>
      </c>
      <c r="H41" s="15"/>
      <c r="I41" s="16">
        <v>0.0006018518518518519</v>
      </c>
      <c r="J41" s="16">
        <v>0.0005856481481481482</v>
      </c>
      <c r="K41" s="16"/>
      <c r="L41" s="16">
        <f>I41+J41+K41</f>
        <v>0.0011875000000000002</v>
      </c>
      <c r="M41" s="17">
        <v>1</v>
      </c>
      <c r="N41" s="31"/>
      <c r="O41" s="31"/>
      <c r="P41" s="31"/>
      <c r="Q41" s="18" t="s">
        <v>148</v>
      </c>
      <c r="R41" s="12"/>
      <c r="S41" s="46">
        <v>44.7</v>
      </c>
      <c r="T41" s="46">
        <v>42.9</v>
      </c>
      <c r="U41" s="46">
        <v>41.8</v>
      </c>
      <c r="V41" s="46">
        <f aca="true" t="shared" si="2" ref="V41:V51">SUM(S41:U41)</f>
        <v>129.39999999999998</v>
      </c>
      <c r="W41" s="73">
        <v>1</v>
      </c>
    </row>
    <row r="42" spans="1:23" s="6" customFormat="1" ht="18.75" customHeight="1">
      <c r="A42" s="27">
        <v>38</v>
      </c>
      <c r="B42" s="19" t="s">
        <v>81</v>
      </c>
      <c r="C42" s="19"/>
      <c r="D42" s="35" t="s">
        <v>82</v>
      </c>
      <c r="E42" s="19" t="s">
        <v>44</v>
      </c>
      <c r="F42" s="19">
        <v>3</v>
      </c>
      <c r="G42" s="20" t="s">
        <v>50</v>
      </c>
      <c r="H42" s="12"/>
      <c r="I42" s="21">
        <v>0.0006967592592592594</v>
      </c>
      <c r="J42" s="21">
        <v>0.0006875000000000001</v>
      </c>
      <c r="K42" s="21"/>
      <c r="L42" s="21">
        <f>I42+J42+K42</f>
        <v>0.0013842592592592596</v>
      </c>
      <c r="M42" s="18">
        <v>9</v>
      </c>
      <c r="N42" s="31"/>
      <c r="O42" s="31"/>
      <c r="P42" s="31"/>
      <c r="Q42" s="18" t="s">
        <v>119</v>
      </c>
      <c r="R42" s="23"/>
      <c r="S42" s="46">
        <v>44.7</v>
      </c>
      <c r="T42" s="46">
        <v>43.1</v>
      </c>
      <c r="U42" s="46">
        <v>42.8</v>
      </c>
      <c r="V42" s="46">
        <f t="shared" si="2"/>
        <v>130.60000000000002</v>
      </c>
      <c r="W42" s="73">
        <v>2</v>
      </c>
    </row>
    <row r="43" spans="1:23" ht="17.25" customHeight="1">
      <c r="A43" s="27">
        <v>43</v>
      </c>
      <c r="B43" s="19" t="s">
        <v>98</v>
      </c>
      <c r="C43" s="19" t="s">
        <v>99</v>
      </c>
      <c r="D43" s="35" t="s">
        <v>17</v>
      </c>
      <c r="E43" s="19" t="s">
        <v>44</v>
      </c>
      <c r="F43" s="19">
        <v>3</v>
      </c>
      <c r="G43" s="11" t="s">
        <v>49</v>
      </c>
      <c r="H43" s="15">
        <v>3</v>
      </c>
      <c r="I43" s="16">
        <v>0.0006319444444444444</v>
      </c>
      <c r="J43" s="16">
        <v>0.0006168981481481481</v>
      </c>
      <c r="K43" s="16"/>
      <c r="L43" s="16">
        <f>I43+J43+K43</f>
        <v>0.0012488425925925926</v>
      </c>
      <c r="M43" s="17">
        <v>6</v>
      </c>
      <c r="N43" s="31"/>
      <c r="O43" s="31"/>
      <c r="P43" s="31"/>
      <c r="Q43" s="18" t="s">
        <v>174</v>
      </c>
      <c r="R43" s="12"/>
      <c r="S43" s="46">
        <v>45.7</v>
      </c>
      <c r="T43" s="46">
        <v>44.2</v>
      </c>
      <c r="U43" s="46">
        <v>42.5</v>
      </c>
      <c r="V43" s="46">
        <f t="shared" si="2"/>
        <v>132.4</v>
      </c>
      <c r="W43" s="73">
        <v>3</v>
      </c>
    </row>
    <row r="44" spans="1:23" ht="17.25" customHeight="1">
      <c r="A44" s="27">
        <v>36</v>
      </c>
      <c r="B44" s="19" t="s">
        <v>60</v>
      </c>
      <c r="C44" s="19" t="s">
        <v>211</v>
      </c>
      <c r="D44" s="35" t="s">
        <v>20</v>
      </c>
      <c r="E44" s="19" t="s">
        <v>25</v>
      </c>
      <c r="F44" s="19">
        <v>3</v>
      </c>
      <c r="G44" s="20" t="s">
        <v>47</v>
      </c>
      <c r="H44" s="12"/>
      <c r="I44" s="21">
        <v>0.0005810185185185186</v>
      </c>
      <c r="J44" s="21">
        <v>0.0005740740740740741</v>
      </c>
      <c r="K44" s="21"/>
      <c r="L44" s="21">
        <f>I44+J44+K44</f>
        <v>0.0011550925925925925</v>
      </c>
      <c r="M44" s="18">
        <v>1</v>
      </c>
      <c r="N44" s="31"/>
      <c r="O44" s="31"/>
      <c r="P44" s="31"/>
      <c r="Q44" s="18" t="s">
        <v>188</v>
      </c>
      <c r="R44" s="12"/>
      <c r="S44" s="46">
        <v>46.3</v>
      </c>
      <c r="T44" s="46">
        <v>43.8</v>
      </c>
      <c r="U44" s="46">
        <v>43.2</v>
      </c>
      <c r="V44" s="46">
        <f t="shared" si="2"/>
        <v>133.3</v>
      </c>
      <c r="W44" s="73">
        <v>4</v>
      </c>
    </row>
    <row r="45" spans="1:23" ht="17.25" customHeight="1">
      <c r="A45" s="27">
        <v>40</v>
      </c>
      <c r="B45" s="19" t="s">
        <v>58</v>
      </c>
      <c r="C45" s="19"/>
      <c r="D45" s="35" t="s">
        <v>20</v>
      </c>
      <c r="E45" s="19" t="s">
        <v>25</v>
      </c>
      <c r="F45" s="19">
        <v>3</v>
      </c>
      <c r="G45" s="11" t="s">
        <v>45</v>
      </c>
      <c r="H45" s="15"/>
      <c r="I45" s="16">
        <v>0.0006145833333333334</v>
      </c>
      <c r="J45" s="16" t="s">
        <v>46</v>
      </c>
      <c r="K45" s="16"/>
      <c r="L45" s="16" t="s">
        <v>36</v>
      </c>
      <c r="M45" s="17"/>
      <c r="N45" s="31"/>
      <c r="O45" s="31"/>
      <c r="P45" s="31"/>
      <c r="Q45" s="18" t="s">
        <v>146</v>
      </c>
      <c r="R45" s="12"/>
      <c r="S45" s="46">
        <v>46.4</v>
      </c>
      <c r="T45" s="46">
        <v>44.5</v>
      </c>
      <c r="U45" s="46">
        <v>42.9</v>
      </c>
      <c r="V45" s="46">
        <f t="shared" si="2"/>
        <v>133.8</v>
      </c>
      <c r="W45" s="73">
        <v>5</v>
      </c>
    </row>
    <row r="46" spans="1:23" ht="17.25" customHeight="1">
      <c r="A46" s="27">
        <v>47</v>
      </c>
      <c r="B46" s="19" t="s">
        <v>85</v>
      </c>
      <c r="C46" s="19"/>
      <c r="D46" s="35" t="s">
        <v>67</v>
      </c>
      <c r="E46" s="19" t="s">
        <v>86</v>
      </c>
      <c r="F46" s="19">
        <v>3</v>
      </c>
      <c r="G46" s="20"/>
      <c r="H46" s="12"/>
      <c r="I46" s="21" t="s">
        <v>36</v>
      </c>
      <c r="J46" s="21" t="s">
        <v>46</v>
      </c>
      <c r="K46" s="21"/>
      <c r="L46" s="21" t="s">
        <v>36</v>
      </c>
      <c r="M46" s="18"/>
      <c r="N46" s="31"/>
      <c r="O46" s="31"/>
      <c r="P46" s="31"/>
      <c r="Q46" s="18" t="s">
        <v>148</v>
      </c>
      <c r="R46" s="12"/>
      <c r="S46" s="46">
        <v>47.5</v>
      </c>
      <c r="T46" s="46">
        <v>44.4</v>
      </c>
      <c r="U46" s="46">
        <v>44.4</v>
      </c>
      <c r="V46" s="46">
        <f t="shared" si="2"/>
        <v>136.3</v>
      </c>
      <c r="W46" s="73">
        <v>6</v>
      </c>
    </row>
    <row r="47" spans="1:23" ht="17.25" customHeight="1">
      <c r="A47" s="27">
        <v>74</v>
      </c>
      <c r="B47" s="19" t="s">
        <v>186</v>
      </c>
      <c r="C47" s="19" t="s">
        <v>187</v>
      </c>
      <c r="D47" s="35" t="s">
        <v>71</v>
      </c>
      <c r="E47" s="19" t="s">
        <v>25</v>
      </c>
      <c r="F47" s="19">
        <v>3</v>
      </c>
      <c r="G47" s="11"/>
      <c r="H47" s="15"/>
      <c r="I47" s="16"/>
      <c r="J47" s="16"/>
      <c r="K47" s="16"/>
      <c r="L47" s="16"/>
      <c r="M47" s="17"/>
      <c r="N47" s="31"/>
      <c r="O47" s="31"/>
      <c r="P47" s="31"/>
      <c r="Q47" s="18" t="s">
        <v>196</v>
      </c>
      <c r="R47" s="12"/>
      <c r="S47" s="46">
        <v>48.1</v>
      </c>
      <c r="T47" s="46">
        <v>45.2</v>
      </c>
      <c r="U47" s="46">
        <v>44.9</v>
      </c>
      <c r="V47" s="46">
        <f t="shared" si="2"/>
        <v>138.20000000000002</v>
      </c>
      <c r="W47" s="73">
        <v>7</v>
      </c>
    </row>
    <row r="48" spans="1:23" ht="17.25" customHeight="1">
      <c r="A48" s="27">
        <v>76</v>
      </c>
      <c r="B48" s="19" t="s">
        <v>96</v>
      </c>
      <c r="C48" s="19"/>
      <c r="D48" s="35" t="s">
        <v>17</v>
      </c>
      <c r="E48" s="19" t="s">
        <v>97</v>
      </c>
      <c r="F48" s="19">
        <v>3</v>
      </c>
      <c r="G48" s="11"/>
      <c r="H48" s="15"/>
      <c r="I48" s="16">
        <v>0.0006354166666666666</v>
      </c>
      <c r="J48" s="16">
        <v>0.0006122685185185185</v>
      </c>
      <c r="K48" s="16"/>
      <c r="L48" s="16">
        <f>I48+J48+K48</f>
        <v>0.001247685185185185</v>
      </c>
      <c r="M48" s="17">
        <v>5</v>
      </c>
      <c r="N48" s="31"/>
      <c r="O48" s="31"/>
      <c r="P48" s="31"/>
      <c r="Q48" s="31" t="s">
        <v>119</v>
      </c>
      <c r="R48" s="12"/>
      <c r="S48" s="46">
        <v>49.4</v>
      </c>
      <c r="T48" s="46">
        <v>45.2</v>
      </c>
      <c r="U48" s="46">
        <v>44.2</v>
      </c>
      <c r="V48" s="46">
        <f t="shared" si="2"/>
        <v>138.8</v>
      </c>
      <c r="W48" s="73">
        <v>8</v>
      </c>
    </row>
    <row r="49" spans="1:23" ht="17.25" customHeight="1">
      <c r="A49" s="27">
        <v>37</v>
      </c>
      <c r="B49" s="19" t="s">
        <v>23</v>
      </c>
      <c r="C49" s="19"/>
      <c r="D49" s="35" t="s">
        <v>24</v>
      </c>
      <c r="E49" s="19" t="s">
        <v>25</v>
      </c>
      <c r="F49" s="19">
        <v>3</v>
      </c>
      <c r="G49" s="20" t="s">
        <v>26</v>
      </c>
      <c r="H49" s="12"/>
      <c r="I49" s="21">
        <v>0.0005960648148148148</v>
      </c>
      <c r="J49" s="21">
        <v>0.0005833333333333334</v>
      </c>
      <c r="K49" s="21"/>
      <c r="L49" s="21">
        <f>I49+J49+K49</f>
        <v>0.0011793981481481482</v>
      </c>
      <c r="M49" s="18">
        <v>3</v>
      </c>
      <c r="N49" s="31"/>
      <c r="O49" s="31"/>
      <c r="P49" s="31"/>
      <c r="Q49" s="18" t="s">
        <v>123</v>
      </c>
      <c r="R49" s="12"/>
      <c r="S49" s="46">
        <v>48.7</v>
      </c>
      <c r="T49" s="46">
        <v>46.9</v>
      </c>
      <c r="U49" s="46">
        <v>46</v>
      </c>
      <c r="V49" s="46">
        <f t="shared" si="2"/>
        <v>141.6</v>
      </c>
      <c r="W49" s="73">
        <v>9</v>
      </c>
    </row>
    <row r="50" spans="1:23" ht="17.25" customHeight="1">
      <c r="A50" s="27">
        <v>46</v>
      </c>
      <c r="B50" s="19" t="s">
        <v>128</v>
      </c>
      <c r="C50" s="19"/>
      <c r="D50" s="35" t="s">
        <v>129</v>
      </c>
      <c r="E50" s="19" t="s">
        <v>25</v>
      </c>
      <c r="F50" s="19">
        <v>3</v>
      </c>
      <c r="G50" s="11" t="s">
        <v>26</v>
      </c>
      <c r="H50" s="15"/>
      <c r="I50" s="16">
        <v>0.0006539351851851852</v>
      </c>
      <c r="J50" s="16">
        <v>0.0006400462962962962</v>
      </c>
      <c r="K50" s="16"/>
      <c r="L50" s="16">
        <f>I50+J50+K50</f>
        <v>0.0012939814814814815</v>
      </c>
      <c r="M50" s="17">
        <v>3</v>
      </c>
      <c r="N50" s="31"/>
      <c r="O50" s="31"/>
      <c r="P50" s="31"/>
      <c r="Q50" s="18" t="s">
        <v>163</v>
      </c>
      <c r="R50" s="12"/>
      <c r="S50" s="46">
        <v>47.2</v>
      </c>
      <c r="T50" s="46">
        <v>43.4</v>
      </c>
      <c r="U50" s="47">
        <v>62.7</v>
      </c>
      <c r="V50" s="46">
        <f t="shared" si="2"/>
        <v>153.3</v>
      </c>
      <c r="W50" s="73">
        <v>10</v>
      </c>
    </row>
    <row r="51" spans="1:23" ht="17.25" customHeight="1">
      <c r="A51" s="27">
        <v>42</v>
      </c>
      <c r="B51" s="19" t="s">
        <v>165</v>
      </c>
      <c r="C51" s="19"/>
      <c r="D51" s="35" t="s">
        <v>71</v>
      </c>
      <c r="E51" s="19" t="s">
        <v>86</v>
      </c>
      <c r="F51" s="19">
        <v>3</v>
      </c>
      <c r="G51" s="11"/>
      <c r="H51" s="15"/>
      <c r="I51" s="16"/>
      <c r="J51" s="16"/>
      <c r="K51" s="16"/>
      <c r="L51" s="16"/>
      <c r="M51" s="17"/>
      <c r="N51" s="31"/>
      <c r="O51" s="31"/>
      <c r="P51" s="31"/>
      <c r="Q51" s="18" t="s">
        <v>189</v>
      </c>
      <c r="R51" s="12"/>
      <c r="S51" s="46">
        <v>50.3</v>
      </c>
      <c r="T51" s="46">
        <v>55</v>
      </c>
      <c r="U51" s="46">
        <v>49</v>
      </c>
      <c r="V51" s="46">
        <f t="shared" si="2"/>
        <v>154.3</v>
      </c>
      <c r="W51" s="73">
        <v>11</v>
      </c>
    </row>
    <row r="52" spans="1:23" ht="17.25" customHeight="1">
      <c r="A52" s="27"/>
      <c r="B52" s="19"/>
      <c r="C52" s="19"/>
      <c r="D52" s="35"/>
      <c r="E52" s="19"/>
      <c r="F52" s="19"/>
      <c r="G52" s="11"/>
      <c r="H52" s="15"/>
      <c r="I52" s="16"/>
      <c r="J52" s="16"/>
      <c r="K52" s="16"/>
      <c r="L52" s="16"/>
      <c r="M52" s="17"/>
      <c r="N52" s="31"/>
      <c r="O52" s="31"/>
      <c r="P52" s="31"/>
      <c r="Q52" s="18"/>
      <c r="R52" s="12"/>
      <c r="S52" s="46"/>
      <c r="T52" s="46"/>
      <c r="U52" s="46"/>
      <c r="V52" s="46"/>
      <c r="W52" s="73"/>
    </row>
    <row r="53" spans="1:23" ht="17.25" customHeight="1">
      <c r="A53" s="27">
        <v>56</v>
      </c>
      <c r="B53" s="19" t="s">
        <v>161</v>
      </c>
      <c r="C53" s="19"/>
      <c r="D53" s="35" t="s">
        <v>43</v>
      </c>
      <c r="E53" s="19" t="s">
        <v>162</v>
      </c>
      <c r="F53" s="19">
        <v>2</v>
      </c>
      <c r="G53" s="11"/>
      <c r="H53" s="15"/>
      <c r="I53" s="16"/>
      <c r="J53" s="16"/>
      <c r="K53" s="16"/>
      <c r="L53" s="16"/>
      <c r="M53" s="17"/>
      <c r="N53" s="31"/>
      <c r="O53" s="31"/>
      <c r="P53" s="31"/>
      <c r="Q53" s="18" t="s">
        <v>174</v>
      </c>
      <c r="R53" s="12"/>
      <c r="S53" s="46">
        <v>45.3</v>
      </c>
      <c r="T53" s="46">
        <v>42.1</v>
      </c>
      <c r="U53" s="46">
        <v>40.9</v>
      </c>
      <c r="V53" s="46">
        <f aca="true" t="shared" si="3" ref="V53:V65">SUM(S53:U53)</f>
        <v>128.3</v>
      </c>
      <c r="W53" s="73">
        <v>1</v>
      </c>
    </row>
    <row r="54" spans="1:23" ht="17.25" customHeight="1">
      <c r="A54" s="27">
        <v>60</v>
      </c>
      <c r="B54" s="19" t="s">
        <v>112</v>
      </c>
      <c r="C54" s="19" t="s">
        <v>113</v>
      </c>
      <c r="D54" s="35" t="s">
        <v>17</v>
      </c>
      <c r="E54" s="19" t="s">
        <v>84</v>
      </c>
      <c r="F54" s="19">
        <v>2</v>
      </c>
      <c r="G54" s="20" t="s">
        <v>26</v>
      </c>
      <c r="H54" s="12"/>
      <c r="I54" s="21">
        <v>0.0006574074074074073</v>
      </c>
      <c r="J54" s="21">
        <v>0.0006412037037037037</v>
      </c>
      <c r="K54" s="21"/>
      <c r="L54" s="21">
        <f>I54+J54+K54</f>
        <v>0.001298611111111111</v>
      </c>
      <c r="M54" s="18">
        <v>4</v>
      </c>
      <c r="N54" s="33"/>
      <c r="O54" s="33"/>
      <c r="P54" s="33"/>
      <c r="Q54" s="18" t="s">
        <v>190</v>
      </c>
      <c r="R54" s="12"/>
      <c r="S54" s="46">
        <v>46.3</v>
      </c>
      <c r="T54" s="46">
        <v>45.2</v>
      </c>
      <c r="U54" s="46">
        <v>44.1</v>
      </c>
      <c r="V54" s="46">
        <f t="shared" si="3"/>
        <v>135.6</v>
      </c>
      <c r="W54" s="73">
        <v>2</v>
      </c>
    </row>
    <row r="55" spans="1:23" ht="17.25" customHeight="1">
      <c r="A55" s="27">
        <v>57</v>
      </c>
      <c r="B55" s="19" t="s">
        <v>83</v>
      </c>
      <c r="C55" s="19"/>
      <c r="D55" s="35" t="s">
        <v>20</v>
      </c>
      <c r="E55" s="19" t="s">
        <v>84</v>
      </c>
      <c r="F55" s="19">
        <v>2</v>
      </c>
      <c r="G55" s="20" t="s">
        <v>14</v>
      </c>
      <c r="H55" s="12"/>
      <c r="I55" s="21">
        <v>0.0006030092592592593</v>
      </c>
      <c r="J55" s="21" t="s">
        <v>36</v>
      </c>
      <c r="K55" s="21"/>
      <c r="L55" s="21" t="s">
        <v>36</v>
      </c>
      <c r="M55" s="18"/>
      <c r="N55" s="31"/>
      <c r="O55" s="31"/>
      <c r="P55" s="31"/>
      <c r="Q55" s="18" t="s">
        <v>188</v>
      </c>
      <c r="R55" s="12"/>
      <c r="S55" s="46">
        <v>46.7</v>
      </c>
      <c r="T55" s="46">
        <v>44.9</v>
      </c>
      <c r="U55" s="46">
        <v>44.6</v>
      </c>
      <c r="V55" s="46">
        <f t="shared" si="3"/>
        <v>136.2</v>
      </c>
      <c r="W55" s="73">
        <v>3</v>
      </c>
    </row>
    <row r="56" spans="1:23" ht="17.25" customHeight="1">
      <c r="A56" s="27">
        <v>58</v>
      </c>
      <c r="B56" s="19" t="s">
        <v>166</v>
      </c>
      <c r="C56" s="19"/>
      <c r="D56" s="35" t="s">
        <v>24</v>
      </c>
      <c r="E56" s="19" t="s">
        <v>22</v>
      </c>
      <c r="F56" s="19">
        <v>2</v>
      </c>
      <c r="G56" s="11"/>
      <c r="H56" s="15"/>
      <c r="I56" s="16"/>
      <c r="J56" s="16"/>
      <c r="K56" s="16"/>
      <c r="L56" s="16"/>
      <c r="M56" s="17"/>
      <c r="N56" s="31"/>
      <c r="O56" s="31"/>
      <c r="P56" s="31"/>
      <c r="Q56" s="18" t="s">
        <v>189</v>
      </c>
      <c r="R56" s="12"/>
      <c r="S56" s="46">
        <v>47</v>
      </c>
      <c r="T56" s="46">
        <v>44.4</v>
      </c>
      <c r="U56" s="46">
        <v>45</v>
      </c>
      <c r="V56" s="46">
        <f t="shared" si="3"/>
        <v>136.4</v>
      </c>
      <c r="W56" s="73">
        <v>4</v>
      </c>
    </row>
    <row r="57" spans="1:23" ht="17.25" customHeight="1">
      <c r="A57" s="27">
        <v>59</v>
      </c>
      <c r="B57" s="19" t="s">
        <v>182</v>
      </c>
      <c r="C57" s="19"/>
      <c r="D57" s="35" t="s">
        <v>130</v>
      </c>
      <c r="E57" s="19" t="s">
        <v>84</v>
      </c>
      <c r="F57" s="19">
        <v>2</v>
      </c>
      <c r="G57" s="11"/>
      <c r="H57" s="15"/>
      <c r="I57" s="16"/>
      <c r="J57" s="16"/>
      <c r="K57" s="16"/>
      <c r="L57" s="16"/>
      <c r="M57" s="17"/>
      <c r="N57" s="32"/>
      <c r="O57" s="32"/>
      <c r="P57" s="32"/>
      <c r="Q57" s="18" t="s">
        <v>190</v>
      </c>
      <c r="R57" s="12"/>
      <c r="S57" s="46">
        <v>47.3</v>
      </c>
      <c r="T57" s="46">
        <v>46</v>
      </c>
      <c r="U57" s="46">
        <v>45.7</v>
      </c>
      <c r="V57" s="46">
        <f t="shared" si="3"/>
        <v>139</v>
      </c>
      <c r="W57" s="73">
        <v>5</v>
      </c>
    </row>
    <row r="58" spans="1:23" ht="17.25" customHeight="1">
      <c r="A58" s="27">
        <v>54</v>
      </c>
      <c r="B58" s="19" t="s">
        <v>170</v>
      </c>
      <c r="C58" s="19"/>
      <c r="D58" s="35" t="s">
        <v>157</v>
      </c>
      <c r="E58" s="19" t="s">
        <v>171</v>
      </c>
      <c r="F58" s="19">
        <v>2</v>
      </c>
      <c r="G58" s="11"/>
      <c r="H58" s="15"/>
      <c r="I58" s="16"/>
      <c r="J58" s="16"/>
      <c r="K58" s="16"/>
      <c r="L58" s="16"/>
      <c r="M58" s="17"/>
      <c r="N58" s="31"/>
      <c r="O58" s="31"/>
      <c r="P58" s="31"/>
      <c r="Q58" s="18" t="s">
        <v>188</v>
      </c>
      <c r="R58" s="12"/>
      <c r="S58" s="46">
        <v>48.5</v>
      </c>
      <c r="T58" s="70">
        <v>47.2</v>
      </c>
      <c r="U58" s="46">
        <v>46.6</v>
      </c>
      <c r="V58" s="46">
        <f t="shared" si="3"/>
        <v>142.3</v>
      </c>
      <c r="W58" s="73">
        <v>6</v>
      </c>
    </row>
    <row r="59" spans="1:23" ht="17.25" customHeight="1">
      <c r="A59" s="27">
        <v>48</v>
      </c>
      <c r="B59" s="19" t="s">
        <v>172</v>
      </c>
      <c r="C59" s="19" t="s">
        <v>170</v>
      </c>
      <c r="D59" s="35" t="s">
        <v>157</v>
      </c>
      <c r="E59" s="19" t="s">
        <v>171</v>
      </c>
      <c r="F59" s="19">
        <v>2</v>
      </c>
      <c r="G59" s="11"/>
      <c r="H59" s="15"/>
      <c r="I59" s="16"/>
      <c r="J59" s="16"/>
      <c r="K59" s="16"/>
      <c r="L59" s="16"/>
      <c r="M59" s="17"/>
      <c r="N59" s="31"/>
      <c r="O59" s="31"/>
      <c r="P59" s="31"/>
      <c r="Q59" s="18" t="s">
        <v>188</v>
      </c>
      <c r="R59" s="12"/>
      <c r="S59" s="46">
        <v>49.1</v>
      </c>
      <c r="T59" s="46">
        <v>47.4</v>
      </c>
      <c r="U59" s="46">
        <v>46.6</v>
      </c>
      <c r="V59" s="46">
        <f t="shared" si="3"/>
        <v>143.1</v>
      </c>
      <c r="W59" s="73">
        <v>7</v>
      </c>
    </row>
    <row r="60" spans="1:23" ht="17.25" customHeight="1">
      <c r="A60" s="27">
        <v>52</v>
      </c>
      <c r="B60" s="19" t="s">
        <v>90</v>
      </c>
      <c r="C60" s="19" t="s">
        <v>91</v>
      </c>
      <c r="D60" s="35" t="s">
        <v>17</v>
      </c>
      <c r="E60" s="19" t="s">
        <v>92</v>
      </c>
      <c r="F60" s="19">
        <v>2</v>
      </c>
      <c r="G60" s="11" t="s">
        <v>26</v>
      </c>
      <c r="H60" s="15"/>
      <c r="I60" s="16">
        <v>0.0005983796296296296</v>
      </c>
      <c r="J60" s="16">
        <v>0.0006006944444444444</v>
      </c>
      <c r="K60" s="16"/>
      <c r="L60" s="16">
        <f>I60+J60+K60</f>
        <v>0.001199074074074074</v>
      </c>
      <c r="M60" s="17">
        <v>3</v>
      </c>
      <c r="N60" s="31"/>
      <c r="O60" s="31"/>
      <c r="P60" s="31"/>
      <c r="Q60" s="18" t="s">
        <v>119</v>
      </c>
      <c r="R60" s="12"/>
      <c r="S60" s="46">
        <v>52</v>
      </c>
      <c r="T60" s="46">
        <v>48.6</v>
      </c>
      <c r="U60" s="46">
        <v>46.7</v>
      </c>
      <c r="V60" s="46">
        <f t="shared" si="3"/>
        <v>147.3</v>
      </c>
      <c r="W60" s="73">
        <v>8</v>
      </c>
    </row>
    <row r="61" spans="1:23" ht="17.25" customHeight="1">
      <c r="A61" s="27">
        <v>50</v>
      </c>
      <c r="B61" s="19" t="s">
        <v>21</v>
      </c>
      <c r="C61" s="19"/>
      <c r="D61" s="35" t="s">
        <v>20</v>
      </c>
      <c r="E61" s="19" t="s">
        <v>22</v>
      </c>
      <c r="F61" s="19">
        <v>2</v>
      </c>
      <c r="G61" s="20"/>
      <c r="H61" s="12"/>
      <c r="I61" s="21">
        <v>0.0005925925925925926</v>
      </c>
      <c r="J61" s="21">
        <v>0.0005833333333333334</v>
      </c>
      <c r="K61" s="21"/>
      <c r="L61" s="21">
        <f>I61+J61+K61</f>
        <v>0.001175925925925926</v>
      </c>
      <c r="M61" s="18">
        <v>2</v>
      </c>
      <c r="N61" s="31"/>
      <c r="O61" s="31"/>
      <c r="P61" s="31"/>
      <c r="Q61" s="18" t="s">
        <v>188</v>
      </c>
      <c r="R61" s="12"/>
      <c r="S61" s="46">
        <v>50.1</v>
      </c>
      <c r="T61" s="46">
        <v>48.9</v>
      </c>
      <c r="U61" s="46">
        <v>48.4</v>
      </c>
      <c r="V61" s="46">
        <f t="shared" si="3"/>
        <v>147.4</v>
      </c>
      <c r="W61" s="73">
        <v>9</v>
      </c>
    </row>
    <row r="62" spans="1:23" ht="17.25" customHeight="1">
      <c r="A62" s="27">
        <v>55</v>
      </c>
      <c r="B62" s="19" t="s">
        <v>151</v>
      </c>
      <c r="C62" s="19"/>
      <c r="D62" s="35" t="s">
        <v>38</v>
      </c>
      <c r="E62" s="19" t="s">
        <v>152</v>
      </c>
      <c r="F62" s="19">
        <v>2</v>
      </c>
      <c r="G62" s="11"/>
      <c r="H62" s="15"/>
      <c r="I62" s="16"/>
      <c r="J62" s="16"/>
      <c r="K62" s="16"/>
      <c r="L62" s="16"/>
      <c r="M62" s="17"/>
      <c r="N62" s="31"/>
      <c r="O62" s="31"/>
      <c r="P62" s="31"/>
      <c r="Q62" s="18" t="s">
        <v>189</v>
      </c>
      <c r="R62" s="12"/>
      <c r="S62" s="46">
        <v>49.5</v>
      </c>
      <c r="T62" s="71">
        <v>53.3</v>
      </c>
      <c r="U62" s="46">
        <v>47.7</v>
      </c>
      <c r="V62" s="46">
        <f t="shared" si="3"/>
        <v>150.5</v>
      </c>
      <c r="W62" s="73">
        <v>10</v>
      </c>
    </row>
    <row r="63" spans="1:23" ht="17.25" customHeight="1">
      <c r="A63" s="27">
        <v>53</v>
      </c>
      <c r="B63" s="19" t="s">
        <v>93</v>
      </c>
      <c r="C63" s="19" t="s">
        <v>94</v>
      </c>
      <c r="D63" s="35" t="s">
        <v>67</v>
      </c>
      <c r="E63" s="19" t="s">
        <v>95</v>
      </c>
      <c r="F63" s="19">
        <v>2</v>
      </c>
      <c r="G63" s="11" t="s">
        <v>26</v>
      </c>
      <c r="H63" s="15"/>
      <c r="I63" s="16">
        <v>0.0006296296296296296</v>
      </c>
      <c r="J63" s="16">
        <v>0.0006111111111111111</v>
      </c>
      <c r="K63" s="16"/>
      <c r="L63" s="16">
        <f>I63+J63+K63</f>
        <v>0.0012407407407407406</v>
      </c>
      <c r="M63" s="17">
        <v>4</v>
      </c>
      <c r="N63" s="31"/>
      <c r="O63" s="31"/>
      <c r="P63" s="31"/>
      <c r="Q63" s="18" t="s">
        <v>178</v>
      </c>
      <c r="R63" s="12"/>
      <c r="S63" s="46">
        <v>52.6</v>
      </c>
      <c r="T63" s="46">
        <v>52.8</v>
      </c>
      <c r="U63" s="46">
        <v>51</v>
      </c>
      <c r="V63" s="46">
        <f t="shared" si="3"/>
        <v>156.4</v>
      </c>
      <c r="W63" s="73">
        <v>11</v>
      </c>
    </row>
    <row r="64" spans="1:23" ht="17.25" customHeight="1">
      <c r="A64" s="27">
        <v>51</v>
      </c>
      <c r="B64" s="19" t="s">
        <v>179</v>
      </c>
      <c r="C64" s="19" t="s">
        <v>180</v>
      </c>
      <c r="D64" s="35" t="s">
        <v>181</v>
      </c>
      <c r="E64" s="19" t="s">
        <v>22</v>
      </c>
      <c r="F64" s="19">
        <v>2</v>
      </c>
      <c r="G64" s="11"/>
      <c r="H64" s="15"/>
      <c r="I64" s="16"/>
      <c r="J64" s="16"/>
      <c r="K64" s="16"/>
      <c r="L64" s="16"/>
      <c r="M64" s="17"/>
      <c r="N64" s="31"/>
      <c r="O64" s="31"/>
      <c r="P64" s="31"/>
      <c r="Q64" s="18" t="s">
        <v>190</v>
      </c>
      <c r="R64" s="12"/>
      <c r="S64" s="46">
        <v>54.8</v>
      </c>
      <c r="T64" s="46">
        <v>52.8</v>
      </c>
      <c r="U64" s="46">
        <v>52.6</v>
      </c>
      <c r="V64" s="46">
        <f t="shared" si="3"/>
        <v>160.2</v>
      </c>
      <c r="W64" s="73">
        <v>12</v>
      </c>
    </row>
    <row r="65" spans="1:23" ht="17.25" customHeight="1">
      <c r="A65" s="27">
        <v>75</v>
      </c>
      <c r="B65" s="19" t="s">
        <v>169</v>
      </c>
      <c r="C65" s="19" t="s">
        <v>219</v>
      </c>
      <c r="D65" s="35" t="s">
        <v>157</v>
      </c>
      <c r="E65" s="19" t="s">
        <v>22</v>
      </c>
      <c r="F65" s="19">
        <v>2</v>
      </c>
      <c r="G65" s="11"/>
      <c r="H65" s="15"/>
      <c r="I65" s="16"/>
      <c r="J65" s="16"/>
      <c r="K65" s="16"/>
      <c r="L65" s="16"/>
      <c r="M65" s="17"/>
      <c r="N65" s="32"/>
      <c r="O65" s="32"/>
      <c r="P65" s="32"/>
      <c r="Q65" s="18" t="s">
        <v>188</v>
      </c>
      <c r="R65" s="12"/>
      <c r="S65" s="46">
        <v>57.8</v>
      </c>
      <c r="T65" s="46">
        <v>55.7</v>
      </c>
      <c r="U65" s="46">
        <v>56.2</v>
      </c>
      <c r="V65" s="46">
        <f t="shared" si="3"/>
        <v>169.7</v>
      </c>
      <c r="W65" s="73">
        <v>13</v>
      </c>
    </row>
    <row r="66" spans="1:23" ht="17.25" customHeight="1">
      <c r="A66" s="27"/>
      <c r="B66" s="19"/>
      <c r="C66" s="19"/>
      <c r="D66" s="35"/>
      <c r="E66" s="19"/>
      <c r="F66" s="19"/>
      <c r="G66" s="11"/>
      <c r="H66" s="15"/>
      <c r="I66" s="16"/>
      <c r="J66" s="16"/>
      <c r="K66" s="16"/>
      <c r="L66" s="16"/>
      <c r="M66" s="17"/>
      <c r="N66" s="32"/>
      <c r="O66" s="32"/>
      <c r="P66" s="32"/>
      <c r="Q66" s="18"/>
      <c r="R66" s="12"/>
      <c r="S66" s="46"/>
      <c r="T66" s="46"/>
      <c r="U66" s="46"/>
      <c r="V66" s="46"/>
      <c r="W66" s="73"/>
    </row>
    <row r="67" spans="1:23" ht="17.25" customHeight="1">
      <c r="A67" s="27">
        <v>73</v>
      </c>
      <c r="B67" s="19" t="s">
        <v>160</v>
      </c>
      <c r="C67" s="19"/>
      <c r="D67" s="35" t="s">
        <v>43</v>
      </c>
      <c r="E67" s="19" t="s">
        <v>65</v>
      </c>
      <c r="F67" s="19">
        <v>1</v>
      </c>
      <c r="G67" s="11"/>
      <c r="H67" s="15"/>
      <c r="I67" s="16"/>
      <c r="J67" s="16"/>
      <c r="K67" s="16"/>
      <c r="L67" s="16"/>
      <c r="M67" s="17"/>
      <c r="N67" s="32"/>
      <c r="O67" s="32"/>
      <c r="P67" s="32"/>
      <c r="Q67" s="18" t="s">
        <v>173</v>
      </c>
      <c r="R67" s="12"/>
      <c r="S67" s="46">
        <v>48</v>
      </c>
      <c r="T67" s="46">
        <v>46.8</v>
      </c>
      <c r="U67" s="46">
        <v>45.8</v>
      </c>
      <c r="V67" s="46">
        <f aca="true" t="shared" si="4" ref="V67:V75">SUM(S67:U67)</f>
        <v>140.6</v>
      </c>
      <c r="W67" s="73">
        <v>1</v>
      </c>
    </row>
    <row r="68" spans="1:23" ht="17.25" customHeight="1">
      <c r="A68" s="27">
        <v>69</v>
      </c>
      <c r="B68" s="19" t="s">
        <v>149</v>
      </c>
      <c r="C68" s="19"/>
      <c r="D68" s="35" t="s">
        <v>150</v>
      </c>
      <c r="E68" s="19" t="s">
        <v>65</v>
      </c>
      <c r="F68" s="19">
        <v>1</v>
      </c>
      <c r="G68" s="11"/>
      <c r="H68" s="15"/>
      <c r="I68" s="16"/>
      <c r="J68" s="16"/>
      <c r="K68" s="16"/>
      <c r="L68" s="16"/>
      <c r="M68" s="17"/>
      <c r="N68" s="32"/>
      <c r="O68" s="32"/>
      <c r="P68" s="32"/>
      <c r="Q68" s="18" t="s">
        <v>148</v>
      </c>
      <c r="R68" s="12"/>
      <c r="S68" s="46">
        <v>48.2</v>
      </c>
      <c r="T68" s="46">
        <v>47.9</v>
      </c>
      <c r="U68" s="46">
        <v>47.4</v>
      </c>
      <c r="V68" s="46">
        <f t="shared" si="4"/>
        <v>143.5</v>
      </c>
      <c r="W68" s="73">
        <v>2</v>
      </c>
    </row>
    <row r="69" spans="1:23" ht="17.25" customHeight="1">
      <c r="A69" s="27">
        <v>66</v>
      </c>
      <c r="B69" s="13" t="s">
        <v>11</v>
      </c>
      <c r="C69" s="13"/>
      <c r="D69" s="35" t="s">
        <v>12</v>
      </c>
      <c r="E69" s="13" t="s">
        <v>13</v>
      </c>
      <c r="F69" s="13">
        <v>1</v>
      </c>
      <c r="G69" s="14"/>
      <c r="H69" s="15"/>
      <c r="I69" s="16">
        <v>0.0006354166666666666</v>
      </c>
      <c r="J69" s="16">
        <v>0.0006388888888888889</v>
      </c>
      <c r="K69" s="16"/>
      <c r="L69" s="16">
        <f>I69+J69+K69</f>
        <v>0.0012743055555555554</v>
      </c>
      <c r="M69" s="17">
        <v>1</v>
      </c>
      <c r="N69" s="32"/>
      <c r="O69" s="32"/>
      <c r="P69" s="32"/>
      <c r="Q69" s="18" t="s">
        <v>124</v>
      </c>
      <c r="R69" s="12"/>
      <c r="S69" s="46">
        <v>50.6</v>
      </c>
      <c r="T69" s="46">
        <v>49.7</v>
      </c>
      <c r="U69" s="46">
        <v>49.2</v>
      </c>
      <c r="V69" s="46">
        <f t="shared" si="4"/>
        <v>149.5</v>
      </c>
      <c r="W69" s="73">
        <v>3</v>
      </c>
    </row>
    <row r="70" spans="1:23" ht="17.25" customHeight="1">
      <c r="A70" s="27">
        <v>68</v>
      </c>
      <c r="B70" s="19" t="s">
        <v>183</v>
      </c>
      <c r="C70" s="19"/>
      <c r="D70" s="35" t="s">
        <v>141</v>
      </c>
      <c r="E70" s="19" t="s">
        <v>13</v>
      </c>
      <c r="F70" s="19">
        <v>1</v>
      </c>
      <c r="G70" s="11"/>
      <c r="H70" s="15"/>
      <c r="I70" s="16"/>
      <c r="J70" s="16"/>
      <c r="K70" s="16"/>
      <c r="L70" s="16"/>
      <c r="M70" s="17"/>
      <c r="N70" s="32"/>
      <c r="O70" s="32"/>
      <c r="P70" s="32"/>
      <c r="Q70" s="18" t="s">
        <v>190</v>
      </c>
      <c r="R70" s="12"/>
      <c r="S70" s="46">
        <v>55.9</v>
      </c>
      <c r="T70" s="46">
        <v>54.5</v>
      </c>
      <c r="U70" s="46">
        <v>54.9</v>
      </c>
      <c r="V70" s="46">
        <f t="shared" si="4"/>
        <v>165.3</v>
      </c>
      <c r="W70" s="73">
        <v>4</v>
      </c>
    </row>
    <row r="71" spans="1:23" ht="17.25" customHeight="1">
      <c r="A71" s="27">
        <v>62</v>
      </c>
      <c r="B71" s="19" t="s">
        <v>195</v>
      </c>
      <c r="C71" s="19"/>
      <c r="D71" s="35" t="s">
        <v>17</v>
      </c>
      <c r="E71" s="19" t="s">
        <v>65</v>
      </c>
      <c r="F71" s="19">
        <v>1</v>
      </c>
      <c r="G71" s="11"/>
      <c r="H71" s="15"/>
      <c r="I71" s="16"/>
      <c r="J71" s="16"/>
      <c r="K71" s="16"/>
      <c r="L71" s="16"/>
      <c r="M71" s="17"/>
      <c r="N71" s="32"/>
      <c r="O71" s="32"/>
      <c r="P71" s="32"/>
      <c r="Q71" s="18" t="s">
        <v>53</v>
      </c>
      <c r="R71" s="12"/>
      <c r="S71" s="46">
        <v>56.9</v>
      </c>
      <c r="T71" s="46">
        <v>57</v>
      </c>
      <c r="U71" s="46">
        <v>57.6</v>
      </c>
      <c r="V71" s="46">
        <f t="shared" si="4"/>
        <v>171.5</v>
      </c>
      <c r="W71" s="73">
        <v>5</v>
      </c>
    </row>
    <row r="72" spans="1:23" ht="17.25" customHeight="1">
      <c r="A72" s="27">
        <v>65</v>
      </c>
      <c r="B72" s="19" t="s">
        <v>156</v>
      </c>
      <c r="C72" s="19"/>
      <c r="D72" s="35" t="s">
        <v>132</v>
      </c>
      <c r="E72" s="19" t="s">
        <v>65</v>
      </c>
      <c r="F72" s="19">
        <v>1</v>
      </c>
      <c r="G72" s="11"/>
      <c r="H72" s="15"/>
      <c r="I72" s="16"/>
      <c r="J72" s="16"/>
      <c r="K72" s="16"/>
      <c r="L72" s="16"/>
      <c r="M72" s="17"/>
      <c r="N72" s="32"/>
      <c r="O72" s="32"/>
      <c r="P72" s="32"/>
      <c r="Q72" s="18" t="s">
        <v>174</v>
      </c>
      <c r="R72" s="12"/>
      <c r="S72" s="46">
        <v>63.1</v>
      </c>
      <c r="T72" s="46">
        <v>60.3</v>
      </c>
      <c r="U72" s="46">
        <v>59.4</v>
      </c>
      <c r="V72" s="46">
        <f t="shared" si="4"/>
        <v>182.8</v>
      </c>
      <c r="W72" s="73">
        <v>6</v>
      </c>
    </row>
    <row r="73" spans="1:23" ht="17.25" customHeight="1">
      <c r="A73" s="27">
        <v>67</v>
      </c>
      <c r="B73" s="19" t="s">
        <v>75</v>
      </c>
      <c r="C73" s="19"/>
      <c r="D73" s="35" t="s">
        <v>76</v>
      </c>
      <c r="E73" s="19" t="s">
        <v>77</v>
      </c>
      <c r="F73" s="19">
        <v>1</v>
      </c>
      <c r="G73" s="20" t="s">
        <v>26</v>
      </c>
      <c r="H73" s="12"/>
      <c r="I73" s="21">
        <v>0.0006122685185185185</v>
      </c>
      <c r="J73" s="21">
        <v>0.0006064814814814814</v>
      </c>
      <c r="K73" s="21"/>
      <c r="L73" s="21">
        <f>I73+J73+K73</f>
        <v>0.0012187499999999998</v>
      </c>
      <c r="M73" s="18">
        <v>7</v>
      </c>
      <c r="N73" s="33"/>
      <c r="O73" s="33"/>
      <c r="P73" s="33"/>
      <c r="Q73" s="22" t="s">
        <v>120</v>
      </c>
      <c r="R73" s="12"/>
      <c r="S73" s="46">
        <v>61.8</v>
      </c>
      <c r="T73" s="46">
        <v>61.8</v>
      </c>
      <c r="U73" s="46">
        <v>61</v>
      </c>
      <c r="V73" s="46">
        <f t="shared" si="4"/>
        <v>184.6</v>
      </c>
      <c r="W73" s="73">
        <v>7</v>
      </c>
    </row>
    <row r="74" spans="1:23" ht="17.25" customHeight="1">
      <c r="A74" s="27">
        <v>49</v>
      </c>
      <c r="B74" s="19" t="s">
        <v>107</v>
      </c>
      <c r="C74" s="19" t="s">
        <v>108</v>
      </c>
      <c r="D74" s="35" t="s">
        <v>76</v>
      </c>
      <c r="E74" s="19" t="s">
        <v>13</v>
      </c>
      <c r="F74" s="19">
        <v>1</v>
      </c>
      <c r="G74" s="20" t="s">
        <v>51</v>
      </c>
      <c r="H74" s="12"/>
      <c r="I74" s="21">
        <v>0.0006087962962962963</v>
      </c>
      <c r="J74" s="21">
        <v>0.000605324074074074</v>
      </c>
      <c r="K74" s="21"/>
      <c r="L74" s="21">
        <f>I74+J74+K74</f>
        <v>0.0012141203703703702</v>
      </c>
      <c r="M74" s="18">
        <v>1</v>
      </c>
      <c r="N74" s="33"/>
      <c r="O74" s="33"/>
      <c r="P74" s="33"/>
      <c r="Q74" s="18" t="s">
        <v>188</v>
      </c>
      <c r="R74" s="12"/>
      <c r="S74" s="46">
        <v>69</v>
      </c>
      <c r="T74" s="46">
        <v>61.3</v>
      </c>
      <c r="U74" s="46">
        <v>59.6</v>
      </c>
      <c r="V74" s="46">
        <f t="shared" si="4"/>
        <v>189.9</v>
      </c>
      <c r="W74" s="73">
        <v>8</v>
      </c>
    </row>
    <row r="75" spans="1:23" ht="17.25" customHeight="1" thickBot="1">
      <c r="A75" s="28">
        <v>70</v>
      </c>
      <c r="B75" s="29" t="s">
        <v>63</v>
      </c>
      <c r="C75" s="29" t="s">
        <v>64</v>
      </c>
      <c r="D75" s="36" t="s">
        <v>38</v>
      </c>
      <c r="E75" s="29" t="s">
        <v>65</v>
      </c>
      <c r="F75" s="29">
        <v>1</v>
      </c>
      <c r="G75" s="67" t="s">
        <v>49</v>
      </c>
      <c r="H75" s="45"/>
      <c r="I75" s="68">
        <v>0.0005902777777777778</v>
      </c>
      <c r="J75" s="68">
        <v>0.0005868055555555556</v>
      </c>
      <c r="K75" s="68"/>
      <c r="L75" s="68">
        <f>I75+J75+K75</f>
        <v>0.0011770833333333334</v>
      </c>
      <c r="M75" s="44">
        <v>3</v>
      </c>
      <c r="N75" s="69"/>
      <c r="O75" s="69"/>
      <c r="P75" s="69"/>
      <c r="Q75" s="44" t="s">
        <v>190</v>
      </c>
      <c r="R75" s="45"/>
      <c r="S75" s="48">
        <v>88.3</v>
      </c>
      <c r="T75" s="48">
        <v>56.4</v>
      </c>
      <c r="U75" s="48">
        <v>55.9</v>
      </c>
      <c r="V75" s="48">
        <f t="shared" si="4"/>
        <v>200.6</v>
      </c>
      <c r="W75" s="73">
        <v>9</v>
      </c>
    </row>
    <row r="76" spans="1:23" s="59" customFormat="1" ht="17.25" customHeight="1">
      <c r="A76" s="50"/>
      <c r="B76" s="51"/>
      <c r="C76" s="51"/>
      <c r="D76" s="52"/>
      <c r="E76" s="51"/>
      <c r="F76" s="51"/>
      <c r="G76" s="53"/>
      <c r="H76" s="54"/>
      <c r="I76" s="55"/>
      <c r="J76" s="55"/>
      <c r="K76" s="55"/>
      <c r="L76" s="55"/>
      <c r="M76" s="56"/>
      <c r="N76" s="57"/>
      <c r="O76" s="57"/>
      <c r="P76" s="57"/>
      <c r="Q76" s="58"/>
      <c r="S76" s="60"/>
      <c r="T76" s="60"/>
      <c r="U76" s="60"/>
      <c r="V76" s="60"/>
      <c r="W76" s="58"/>
    </row>
    <row r="77" spans="1:23" s="59" customFormat="1" ht="17.25" customHeight="1">
      <c r="A77" s="50"/>
      <c r="B77" s="65" t="s">
        <v>220</v>
      </c>
      <c r="C77" s="51"/>
      <c r="D77" s="52"/>
      <c r="E77" s="51"/>
      <c r="F77" s="51"/>
      <c r="G77" s="61"/>
      <c r="I77" s="62"/>
      <c r="J77" s="62"/>
      <c r="K77" s="62"/>
      <c r="L77" s="62"/>
      <c r="M77" s="58"/>
      <c r="N77" s="57"/>
      <c r="O77" s="57"/>
      <c r="P77" s="57"/>
      <c r="Q77" s="58"/>
      <c r="S77" s="60"/>
      <c r="T77" s="60"/>
      <c r="U77" s="60"/>
      <c r="V77" s="60"/>
      <c r="W77" s="58"/>
    </row>
    <row r="78" spans="1:23" s="59" customFormat="1" ht="17.25" customHeight="1">
      <c r="A78" s="50"/>
      <c r="B78" s="72" t="s">
        <v>221</v>
      </c>
      <c r="C78" s="51"/>
      <c r="D78" s="52"/>
      <c r="E78" s="51"/>
      <c r="F78" s="51"/>
      <c r="G78" s="53"/>
      <c r="H78" s="54"/>
      <c r="I78" s="55"/>
      <c r="J78" s="55"/>
      <c r="K78" s="55"/>
      <c r="L78" s="55"/>
      <c r="M78" s="56"/>
      <c r="N78" s="57"/>
      <c r="O78" s="57"/>
      <c r="P78" s="57"/>
      <c r="Q78" s="58"/>
      <c r="S78" s="60"/>
      <c r="T78" s="60"/>
      <c r="U78" s="60"/>
      <c r="V78" s="60"/>
      <c r="W78" s="58"/>
    </row>
    <row r="79" spans="1:23" s="59" customFormat="1" ht="17.25" customHeight="1">
      <c r="A79" s="50"/>
      <c r="B79" s="51"/>
      <c r="C79" s="51"/>
      <c r="D79" s="52"/>
      <c r="E79" s="51"/>
      <c r="F79" s="51"/>
      <c r="G79" s="53"/>
      <c r="H79" s="54"/>
      <c r="I79" s="55"/>
      <c r="J79" s="55"/>
      <c r="K79" s="55"/>
      <c r="L79" s="55"/>
      <c r="M79" s="56"/>
      <c r="N79" s="63"/>
      <c r="O79" s="63"/>
      <c r="P79" s="63"/>
      <c r="Q79" s="58"/>
      <c r="S79" s="64"/>
      <c r="T79" s="64"/>
      <c r="U79" s="64"/>
      <c r="V79" s="64"/>
      <c r="W79" s="58"/>
    </row>
    <row r="80" spans="1:23" s="59" customFormat="1" ht="17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</row>
    <row r="81" spans="1:23" s="59" customFormat="1" ht="17.25" customHeight="1">
      <c r="A81" s="50"/>
      <c r="B81" s="51"/>
      <c r="C81" s="51"/>
      <c r="D81" s="52"/>
      <c r="E81" s="51"/>
      <c r="F81" s="51"/>
      <c r="G81" s="53"/>
      <c r="H81" s="54"/>
      <c r="I81" s="55"/>
      <c r="J81" s="55"/>
      <c r="K81" s="55"/>
      <c r="L81" s="55"/>
      <c r="M81" s="56"/>
      <c r="N81" s="63"/>
      <c r="O81" s="63"/>
      <c r="P81" s="63"/>
      <c r="Q81" s="58"/>
      <c r="S81" s="60"/>
      <c r="T81" s="60"/>
      <c r="U81" s="60"/>
      <c r="V81" s="60"/>
      <c r="W81" s="58"/>
    </row>
    <row r="82" spans="1:23" s="59" customFormat="1" ht="17.25" customHeight="1">
      <c r="A82" s="50"/>
      <c r="B82" s="51"/>
      <c r="C82" s="51"/>
      <c r="D82" s="52"/>
      <c r="E82" s="51"/>
      <c r="F82" s="51"/>
      <c r="G82" s="53"/>
      <c r="H82" s="54"/>
      <c r="I82" s="55"/>
      <c r="J82" s="55"/>
      <c r="K82" s="55"/>
      <c r="L82" s="55"/>
      <c r="M82" s="56"/>
      <c r="N82" s="63"/>
      <c r="O82" s="63"/>
      <c r="P82" s="63"/>
      <c r="Q82" s="58"/>
      <c r="S82" s="60"/>
      <c r="T82" s="60"/>
      <c r="U82" s="60"/>
      <c r="V82" s="60"/>
      <c r="W82" s="58"/>
    </row>
    <row r="83" spans="1:23" s="59" customFormat="1" ht="17.25" customHeight="1">
      <c r="A83" s="50"/>
      <c r="B83" s="51"/>
      <c r="C83" s="51"/>
      <c r="D83" s="52"/>
      <c r="E83" s="51"/>
      <c r="F83" s="51"/>
      <c r="G83" s="53"/>
      <c r="H83" s="54"/>
      <c r="I83" s="55"/>
      <c r="J83" s="55"/>
      <c r="K83" s="55"/>
      <c r="L83" s="55"/>
      <c r="M83" s="56"/>
      <c r="N83" s="63"/>
      <c r="O83" s="63"/>
      <c r="P83" s="63"/>
      <c r="Q83" s="58"/>
      <c r="S83" s="60"/>
      <c r="T83" s="60"/>
      <c r="U83" s="60"/>
      <c r="V83" s="60"/>
      <c r="W83" s="58"/>
    </row>
    <row r="84" spans="1:23" s="59" customFormat="1" ht="17.25" customHeight="1">
      <c r="A84" s="50"/>
      <c r="B84" s="51"/>
      <c r="C84" s="51"/>
      <c r="D84" s="52"/>
      <c r="E84" s="51"/>
      <c r="F84" s="51"/>
      <c r="G84" s="53"/>
      <c r="H84" s="54"/>
      <c r="I84" s="55"/>
      <c r="J84" s="55"/>
      <c r="K84" s="55"/>
      <c r="L84" s="55"/>
      <c r="M84" s="56"/>
      <c r="N84" s="63"/>
      <c r="O84" s="63"/>
      <c r="P84" s="63"/>
      <c r="Q84" s="58"/>
      <c r="S84" s="60"/>
      <c r="T84" s="60"/>
      <c r="U84" s="60"/>
      <c r="V84" s="60"/>
      <c r="W84" s="58"/>
    </row>
    <row r="85" spans="1:23" s="59" customFormat="1" ht="17.25" customHeight="1">
      <c r="A85" s="50"/>
      <c r="B85" s="51"/>
      <c r="C85" s="51"/>
      <c r="D85" s="52"/>
      <c r="E85" s="51"/>
      <c r="F85" s="51"/>
      <c r="G85" s="53"/>
      <c r="H85" s="54"/>
      <c r="I85" s="55"/>
      <c r="J85" s="55"/>
      <c r="K85" s="55"/>
      <c r="L85" s="55"/>
      <c r="M85" s="56"/>
      <c r="N85" s="63"/>
      <c r="O85" s="63"/>
      <c r="P85" s="63"/>
      <c r="Q85" s="58"/>
      <c r="S85" s="60"/>
      <c r="T85" s="60"/>
      <c r="U85" s="60"/>
      <c r="V85" s="60"/>
      <c r="W85" s="58"/>
    </row>
    <row r="86" spans="1:23" s="59" customFormat="1" ht="17.25" customHeight="1">
      <c r="A86" s="50"/>
      <c r="B86" s="51"/>
      <c r="C86" s="51"/>
      <c r="D86" s="52"/>
      <c r="E86" s="51"/>
      <c r="F86" s="51"/>
      <c r="G86" s="61"/>
      <c r="I86" s="62"/>
      <c r="J86" s="62"/>
      <c r="K86" s="62"/>
      <c r="L86" s="62"/>
      <c r="M86" s="58"/>
      <c r="N86" s="66"/>
      <c r="O86" s="66"/>
      <c r="P86" s="66"/>
      <c r="Q86" s="58"/>
      <c r="S86" s="60"/>
      <c r="T86" s="60"/>
      <c r="U86" s="60"/>
      <c r="V86" s="60"/>
      <c r="W86" s="58"/>
    </row>
    <row r="87" spans="1:23" s="59" customFormat="1" ht="17.25" customHeight="1">
      <c r="A87" s="50"/>
      <c r="B87" s="51"/>
      <c r="C87" s="51"/>
      <c r="D87" s="52"/>
      <c r="E87" s="51"/>
      <c r="F87" s="51"/>
      <c r="G87" s="53"/>
      <c r="H87" s="54"/>
      <c r="I87" s="55"/>
      <c r="J87" s="55"/>
      <c r="K87" s="55"/>
      <c r="L87" s="55"/>
      <c r="M87" s="56"/>
      <c r="N87" s="63"/>
      <c r="O87" s="63"/>
      <c r="P87" s="63"/>
      <c r="Q87" s="58"/>
      <c r="S87" s="60"/>
      <c r="T87" s="60"/>
      <c r="U87" s="60"/>
      <c r="V87" s="60"/>
      <c r="W87" s="58"/>
    </row>
    <row r="88" spans="1:23" s="59" customFormat="1" ht="17.25" customHeight="1">
      <c r="A88" s="50"/>
      <c r="B88" s="51"/>
      <c r="C88" s="51"/>
      <c r="D88" s="52"/>
      <c r="E88" s="51"/>
      <c r="F88" s="51"/>
      <c r="G88" s="53"/>
      <c r="H88" s="54"/>
      <c r="I88" s="55"/>
      <c r="J88" s="55"/>
      <c r="K88" s="55"/>
      <c r="L88" s="55"/>
      <c r="M88" s="56"/>
      <c r="N88" s="63"/>
      <c r="O88" s="63"/>
      <c r="P88" s="63"/>
      <c r="Q88" s="58"/>
      <c r="S88" s="60"/>
      <c r="T88" s="60"/>
      <c r="U88" s="60"/>
      <c r="V88" s="60"/>
      <c r="W88" s="58"/>
    </row>
    <row r="89" spans="1:23" s="59" customFormat="1" ht="17.25" customHeight="1">
      <c r="A89" s="50"/>
      <c r="B89" s="51"/>
      <c r="C89" s="51"/>
      <c r="D89" s="52"/>
      <c r="E89" s="51"/>
      <c r="F89" s="51"/>
      <c r="G89" s="61"/>
      <c r="I89" s="62"/>
      <c r="J89" s="62"/>
      <c r="K89" s="62"/>
      <c r="L89" s="62"/>
      <c r="M89" s="58"/>
      <c r="N89" s="66"/>
      <c r="O89" s="66"/>
      <c r="P89" s="66"/>
      <c r="Q89" s="58"/>
      <c r="S89" s="60"/>
      <c r="T89" s="60"/>
      <c r="U89" s="60"/>
      <c r="V89" s="60"/>
      <c r="W89" s="58"/>
    </row>
    <row r="90" spans="1:23" s="59" customFormat="1" ht="17.25" customHeight="1">
      <c r="A90" s="50"/>
      <c r="B90" s="51"/>
      <c r="C90" s="51"/>
      <c r="D90" s="52"/>
      <c r="E90" s="51"/>
      <c r="F90" s="51"/>
      <c r="G90" s="53"/>
      <c r="H90" s="54"/>
      <c r="I90" s="55"/>
      <c r="J90" s="55"/>
      <c r="K90" s="55"/>
      <c r="L90" s="55"/>
      <c r="M90" s="56"/>
      <c r="N90" s="63"/>
      <c r="O90" s="63"/>
      <c r="P90" s="63"/>
      <c r="Q90" s="58"/>
      <c r="S90" s="60"/>
      <c r="T90" s="60"/>
      <c r="U90" s="60"/>
      <c r="V90" s="60"/>
      <c r="W90" s="58"/>
    </row>
    <row r="91" spans="1:23" s="59" customFormat="1" ht="17.25" customHeight="1">
      <c r="A91" s="50"/>
      <c r="B91" s="51"/>
      <c r="C91" s="51"/>
      <c r="D91" s="52"/>
      <c r="E91" s="51"/>
      <c r="F91" s="51"/>
      <c r="G91" s="53"/>
      <c r="H91" s="54"/>
      <c r="I91" s="55"/>
      <c r="J91" s="55"/>
      <c r="K91" s="55"/>
      <c r="L91" s="55"/>
      <c r="M91" s="56"/>
      <c r="N91" s="63"/>
      <c r="O91" s="63"/>
      <c r="P91" s="63"/>
      <c r="Q91" s="58"/>
      <c r="S91" s="60"/>
      <c r="T91" s="60"/>
      <c r="U91" s="60"/>
      <c r="V91" s="60"/>
      <c r="W91" s="58"/>
    </row>
    <row r="92" spans="1:23" s="59" customFormat="1" ht="17.25" customHeight="1">
      <c r="A92" s="50"/>
      <c r="B92" s="51"/>
      <c r="C92" s="51"/>
      <c r="D92" s="52"/>
      <c r="E92" s="51"/>
      <c r="F92" s="51"/>
      <c r="G92" s="61"/>
      <c r="I92" s="62"/>
      <c r="J92" s="62"/>
      <c r="K92" s="62"/>
      <c r="L92" s="62"/>
      <c r="M92" s="58"/>
      <c r="N92" s="66"/>
      <c r="O92" s="66"/>
      <c r="P92" s="66"/>
      <c r="Q92" s="58"/>
      <c r="S92" s="60"/>
      <c r="T92" s="60"/>
      <c r="U92" s="60"/>
      <c r="V92" s="60"/>
      <c r="W92" s="58"/>
    </row>
    <row r="93" spans="1:23" s="59" customFormat="1" ht="17.25" customHeight="1">
      <c r="A93" s="50"/>
      <c r="B93" s="51"/>
      <c r="C93" s="51"/>
      <c r="D93" s="52"/>
      <c r="E93" s="51"/>
      <c r="F93" s="51"/>
      <c r="G93" s="53"/>
      <c r="H93" s="54"/>
      <c r="I93" s="55"/>
      <c r="J93" s="55"/>
      <c r="K93" s="55"/>
      <c r="L93" s="55"/>
      <c r="M93" s="56"/>
      <c r="N93" s="63"/>
      <c r="O93" s="63"/>
      <c r="P93" s="63"/>
      <c r="Q93" s="58"/>
      <c r="S93" s="60"/>
      <c r="T93" s="60"/>
      <c r="U93" s="60"/>
      <c r="V93" s="60"/>
      <c r="W93" s="58"/>
    </row>
    <row r="94" spans="1:23" s="59" customFormat="1" ht="17.25" customHeight="1">
      <c r="A94" s="50"/>
      <c r="B94" s="51"/>
      <c r="C94" s="51"/>
      <c r="D94" s="52"/>
      <c r="E94" s="51"/>
      <c r="F94" s="51"/>
      <c r="G94" s="53"/>
      <c r="H94" s="54"/>
      <c r="I94" s="55"/>
      <c r="J94" s="55"/>
      <c r="K94" s="55"/>
      <c r="L94" s="55"/>
      <c r="M94" s="56"/>
      <c r="N94" s="63"/>
      <c r="O94" s="63"/>
      <c r="P94" s="63"/>
      <c r="Q94" s="58"/>
      <c r="S94" s="60"/>
      <c r="T94" s="60"/>
      <c r="U94" s="60"/>
      <c r="V94" s="60"/>
      <c r="W94" s="58"/>
    </row>
    <row r="95" spans="1:23" s="59" customFormat="1" ht="17.25" customHeight="1">
      <c r="A95" s="50"/>
      <c r="B95" s="51"/>
      <c r="C95" s="51"/>
      <c r="D95" s="52"/>
      <c r="E95" s="51"/>
      <c r="F95" s="51"/>
      <c r="G95" s="53"/>
      <c r="H95" s="54"/>
      <c r="I95" s="55"/>
      <c r="J95" s="55"/>
      <c r="K95" s="55"/>
      <c r="L95" s="55"/>
      <c r="M95" s="56"/>
      <c r="N95" s="63"/>
      <c r="O95" s="63"/>
      <c r="P95" s="63"/>
      <c r="Q95" s="58"/>
      <c r="S95" s="60"/>
      <c r="T95" s="60"/>
      <c r="U95" s="60"/>
      <c r="V95" s="60"/>
      <c r="W95" s="58"/>
    </row>
    <row r="96" spans="1:7" ht="17.25" customHeight="1">
      <c r="A96" s="7"/>
      <c r="B96" s="8"/>
      <c r="C96" s="8"/>
      <c r="D96" s="37"/>
      <c r="E96" s="8"/>
      <c r="F96" s="8"/>
      <c r="G96" s="9"/>
    </row>
    <row r="97" spans="1:7" ht="17.25" customHeight="1">
      <c r="A97" s="7"/>
      <c r="B97" s="8"/>
      <c r="C97" s="8"/>
      <c r="D97" s="37"/>
      <c r="E97" s="8"/>
      <c r="F97" s="8"/>
      <c r="G97" s="9"/>
    </row>
    <row r="98" spans="1:7" ht="17.25" customHeight="1">
      <c r="A98" s="7"/>
      <c r="B98" s="8"/>
      <c r="C98" s="8"/>
      <c r="D98" s="37"/>
      <c r="E98" s="8"/>
      <c r="F98" s="8"/>
      <c r="G98" s="9"/>
    </row>
    <row r="99" ht="17.25" customHeight="1"/>
    <row r="100" spans="2:7" ht="17.25" customHeight="1">
      <c r="B100" s="10"/>
      <c r="C100" s="10"/>
      <c r="D100" s="39"/>
      <c r="E100" s="10"/>
      <c r="F100" s="10"/>
      <c r="G100" s="10"/>
    </row>
    <row r="101" spans="2:7" ht="17.25" customHeight="1">
      <c r="B101" s="10"/>
      <c r="C101" s="10"/>
      <c r="D101" s="39"/>
      <c r="E101" s="10"/>
      <c r="F101" s="10"/>
      <c r="G101" s="10"/>
    </row>
    <row r="102" spans="2:7" ht="17.25" customHeight="1">
      <c r="B102" s="10"/>
      <c r="C102" s="10"/>
      <c r="D102" s="39"/>
      <c r="E102" s="10"/>
      <c r="F102" s="10"/>
      <c r="G102" s="10"/>
    </row>
    <row r="103" spans="2:7" ht="17.25" customHeight="1">
      <c r="B103" s="10"/>
      <c r="C103" s="10"/>
      <c r="D103" s="39"/>
      <c r="E103" s="10"/>
      <c r="F103" s="10"/>
      <c r="G103" s="10"/>
    </row>
    <row r="104" spans="2:7" ht="17.25" customHeight="1">
      <c r="B104" s="10"/>
      <c r="C104" s="10"/>
      <c r="D104" s="39"/>
      <c r="E104" s="10"/>
      <c r="F104" s="10"/>
      <c r="G104" s="10"/>
    </row>
    <row r="105" spans="2:7" ht="17.25" customHeight="1">
      <c r="B105" s="10"/>
      <c r="C105" s="10"/>
      <c r="D105" s="39"/>
      <c r="E105" s="10"/>
      <c r="F105" s="10"/>
      <c r="G105" s="10"/>
    </row>
    <row r="106" spans="2:7" ht="17.25" customHeight="1">
      <c r="B106" s="10"/>
      <c r="C106" s="10"/>
      <c r="D106" s="39"/>
      <c r="E106" s="10"/>
      <c r="F106" s="10"/>
      <c r="G106" s="10"/>
    </row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</sheetData>
  <sheetProtection selectLockedCells="1" selectUnlockedCells="1"/>
  <mergeCells count="1">
    <mergeCell ref="A80:W80"/>
  </mergeCells>
  <printOptions horizontalCentered="1"/>
  <pageMargins left="0.5118110236220472" right="0.5118110236220472" top="1.535433070866142" bottom="1.7322834645669292" header="0.31496062992125984" footer="0.31496062992125984"/>
  <pageSetup fitToHeight="0" fitToWidth="1" horizontalDpi="600" verticalDpi="600" orientation="landscape" paperSize="9" scale="86" r:id="rId2"/>
  <headerFooter alignWithMargins="0">
    <oddHeader>&amp;L&amp;"-,Pogrubiona kursywa"&amp;16Automobilklub "Stomil" Dębica&amp;C&amp;"-,Standardowy"&amp;18
&amp;A&amp;R&amp;14Samochodowe Zawody Klubowe o Puchar Burmistrza Pilzna 
Maga 2011</oddHeader>
    <oddFooter>&amp;L&amp;G&amp;R&amp;12Dębica, dn.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Dziecko</dc:creator>
  <cp:keywords/>
  <dc:description/>
  <cp:lastModifiedBy>Dziecko</cp:lastModifiedBy>
  <cp:lastPrinted>2011-05-29T13:17:33Z</cp:lastPrinted>
  <dcterms:created xsi:type="dcterms:W3CDTF">2011-05-25T17:35:53Z</dcterms:created>
  <dcterms:modified xsi:type="dcterms:W3CDTF">2011-05-29T13:30:41Z</dcterms:modified>
  <cp:category/>
  <cp:version/>
  <cp:contentType/>
  <cp:contentStatus/>
</cp:coreProperties>
</file>