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yniki" sheetId="1" r:id="rId1"/>
    <sheet name="Arkusz2" sheetId="2" r:id="rId2"/>
    <sheet name="Arkusz3" sheetId="3" r:id="rId3"/>
  </sheets>
  <definedNames>
    <definedName name="_xlnm._FilterDatabase" localSheetId="0" hidden="1">'Wyniki'!$B$1:$H$1</definedName>
  </definedNames>
  <calcPr fullCalcOnLoad="1"/>
</workbook>
</file>

<file path=xl/sharedStrings.xml><?xml version="1.0" encoding="utf-8"?>
<sst xmlns="http://schemas.openxmlformats.org/spreadsheetml/2006/main" count="478" uniqueCount="230">
  <si>
    <t>Nr</t>
  </si>
  <si>
    <t>Kierowca</t>
  </si>
  <si>
    <t>Pilot</t>
  </si>
  <si>
    <t>Klub</t>
  </si>
  <si>
    <t>Samochód</t>
  </si>
  <si>
    <t>Pojemn</t>
  </si>
  <si>
    <t>Klasa</t>
  </si>
  <si>
    <t>Zgłoszenie</t>
  </si>
  <si>
    <t>Wpłata</t>
  </si>
  <si>
    <t>1</t>
  </si>
  <si>
    <t>SOLARZ Karol</t>
  </si>
  <si>
    <t>SOLARZ Tomasz</t>
  </si>
  <si>
    <t>ASK Przemyśl</t>
  </si>
  <si>
    <t>Wartburg 353</t>
  </si>
  <si>
    <t>992</t>
  </si>
  <si>
    <t>2</t>
  </si>
  <si>
    <t>KOGUT Krzysztof</t>
  </si>
  <si>
    <t>Fiat CC</t>
  </si>
  <si>
    <t>1108</t>
  </si>
  <si>
    <t>3</t>
  </si>
  <si>
    <t>PORĘBA Tomasz</t>
  </si>
  <si>
    <t>AK Rzeszowski</t>
  </si>
  <si>
    <t>Renault Clio II</t>
  </si>
  <si>
    <t>1598</t>
  </si>
  <si>
    <t>4</t>
  </si>
  <si>
    <t>MIKOŁAJCZYK Dariusz</t>
  </si>
  <si>
    <t>Saab 96</t>
  </si>
  <si>
    <t>1498</t>
  </si>
  <si>
    <t>6</t>
  </si>
  <si>
    <t>5</t>
  </si>
  <si>
    <t>DZIEMIAN Wojciech</t>
  </si>
  <si>
    <t>Jasło</t>
  </si>
  <si>
    <t>Fiat 126p</t>
  </si>
  <si>
    <t>650</t>
  </si>
  <si>
    <t>SCHENK Krzysztof</t>
  </si>
  <si>
    <t>AMK Tarnów</t>
  </si>
  <si>
    <t>Peugeot 206XS</t>
  </si>
  <si>
    <t>1587</t>
  </si>
  <si>
    <t>7</t>
  </si>
  <si>
    <t>GURGUL Piotr</t>
  </si>
  <si>
    <t>Łysa Góra</t>
  </si>
  <si>
    <t>Suzuki Swift</t>
  </si>
  <si>
    <t>1298</t>
  </si>
  <si>
    <t>8</t>
  </si>
  <si>
    <t>SACHA Bartłomiej</t>
  </si>
  <si>
    <t>BMW 318is</t>
  </si>
  <si>
    <t>1800</t>
  </si>
  <si>
    <t>DROBOT Janusz</t>
  </si>
  <si>
    <t>KOWAL Paweł</t>
  </si>
  <si>
    <t>Imprex Team</t>
  </si>
  <si>
    <t>Citroen Saxo VTS</t>
  </si>
  <si>
    <t>1600</t>
  </si>
  <si>
    <t>ŻWIREK Jakub</t>
  </si>
  <si>
    <t>AK Krakowski</t>
  </si>
  <si>
    <t>Peugeot 106</t>
  </si>
  <si>
    <t>11</t>
  </si>
  <si>
    <t>PORADA Marcin</t>
  </si>
  <si>
    <t>KOŚCIUSZCZYK Magdalena</t>
  </si>
  <si>
    <t>AK Biecki</t>
  </si>
  <si>
    <t>12</t>
  </si>
  <si>
    <t>SKOWRON Michał</t>
  </si>
  <si>
    <t>SKOWRON Dariusz</t>
  </si>
  <si>
    <t>LEJA Sławomir</t>
  </si>
  <si>
    <t>ADS LOK Stalowa Wola</t>
  </si>
  <si>
    <t>Opel Corsa</t>
  </si>
  <si>
    <t>MALIK Paweł</t>
  </si>
  <si>
    <t>AK Małopolski</t>
  </si>
  <si>
    <t>Opel Astra</t>
  </si>
  <si>
    <t>1998</t>
  </si>
  <si>
    <t>15</t>
  </si>
  <si>
    <t>Rzeszów</t>
  </si>
  <si>
    <t>16</t>
  </si>
  <si>
    <t>KUDŁACZ Piotr</t>
  </si>
  <si>
    <t>DĘBOWSKI Damian</t>
  </si>
  <si>
    <t>AK Stomil</t>
  </si>
  <si>
    <t>Ford Escort</t>
  </si>
  <si>
    <t>17</t>
  </si>
  <si>
    <t>KALINKA Maciej</t>
  </si>
  <si>
    <t>18</t>
  </si>
  <si>
    <t>ADAMSKI Mateusz</t>
  </si>
  <si>
    <t>DYBISZ Tomasz</t>
  </si>
  <si>
    <t>Gorlice</t>
  </si>
  <si>
    <t>19</t>
  </si>
  <si>
    <t>KNAPIK Mateusz</t>
  </si>
  <si>
    <t>DĘBSKI Robert</t>
  </si>
  <si>
    <t>Bochnia</t>
  </si>
  <si>
    <t>Renault Clio</t>
  </si>
  <si>
    <t>20</t>
  </si>
  <si>
    <t>KĘPA Paweł</t>
  </si>
  <si>
    <t>Fiat 125p</t>
  </si>
  <si>
    <t>21</t>
  </si>
  <si>
    <t>SPIRODEK Daniel</t>
  </si>
  <si>
    <t>Alfa Romeo 155</t>
  </si>
  <si>
    <t>1700</t>
  </si>
  <si>
    <t>22</t>
  </si>
  <si>
    <t>WOJCIECHOWSKI Marcin</t>
  </si>
  <si>
    <t>AMK Małopolski</t>
  </si>
  <si>
    <t>PIETRUSZEWSKI Dariusz</t>
  </si>
  <si>
    <t>MAŁOZIĘĆ Grzegorz</t>
  </si>
  <si>
    <t>Subaru Impreza GT</t>
  </si>
  <si>
    <t>OGRYZEK Sławomir</t>
  </si>
  <si>
    <t>FERENC Marcin</t>
  </si>
  <si>
    <t>Moto Car 93</t>
  </si>
  <si>
    <t>Subaru Impreza</t>
  </si>
  <si>
    <t>NAWOJSKI Rafał</t>
  </si>
  <si>
    <t>NAWOJSKA Mariola</t>
  </si>
  <si>
    <t>Krasne</t>
  </si>
  <si>
    <t>Fiat SC</t>
  </si>
  <si>
    <t>KŁĘK Marcin</t>
  </si>
  <si>
    <t>KŁĘK Dariusz</t>
  </si>
  <si>
    <t>Łęg Tarnowski</t>
  </si>
  <si>
    <t>Ford Sierra</t>
  </si>
  <si>
    <t>27</t>
  </si>
  <si>
    <t>WAC Tomasz</t>
  </si>
  <si>
    <t>28</t>
  </si>
  <si>
    <t>BIZOŃ Damian</t>
  </si>
  <si>
    <t>PLEZIA Ryszard</t>
  </si>
  <si>
    <t>Ropczyce</t>
  </si>
  <si>
    <t>Toyota Corolla</t>
  </si>
  <si>
    <t>1339</t>
  </si>
  <si>
    <t>MARUT Mariusz</t>
  </si>
  <si>
    <t>IWANICKI Radosław</t>
  </si>
  <si>
    <t>Seat Ibiza</t>
  </si>
  <si>
    <t>1780</t>
  </si>
  <si>
    <t>KIERYS Łukasz</t>
  </si>
  <si>
    <t>Mielec</t>
  </si>
  <si>
    <t>31</t>
  </si>
  <si>
    <t>ZAWISZA Damian</t>
  </si>
  <si>
    <t>JKMiRD Jasło</t>
  </si>
  <si>
    <t>32</t>
  </si>
  <si>
    <t>ZIEMIŃSKI Rafał</t>
  </si>
  <si>
    <t>33</t>
  </si>
  <si>
    <t>TULICKI Robert</t>
  </si>
  <si>
    <t>Opel Kadett</t>
  </si>
  <si>
    <t>2000</t>
  </si>
  <si>
    <t>34</t>
  </si>
  <si>
    <t>TULICKI Grzegorz</t>
  </si>
  <si>
    <t>1796</t>
  </si>
  <si>
    <t>35</t>
  </si>
  <si>
    <t>899</t>
  </si>
  <si>
    <t>36</t>
  </si>
  <si>
    <t>OKÓLSKI Krzysztof</t>
  </si>
  <si>
    <t>AMK Krosno</t>
  </si>
  <si>
    <t>VW Golf</t>
  </si>
  <si>
    <t>1590</t>
  </si>
  <si>
    <t>GROCHMAL Bartosz</t>
  </si>
  <si>
    <t>GROCHMAL Krzysztof</t>
  </si>
  <si>
    <t>CHODAŃ Michał</t>
  </si>
  <si>
    <t>1988</t>
  </si>
  <si>
    <t>41</t>
  </si>
  <si>
    <t>CZYREK Marcin</t>
  </si>
  <si>
    <t>KONIECZNY Łukasz</t>
  </si>
  <si>
    <t>Przeworsk</t>
  </si>
  <si>
    <t>42</t>
  </si>
  <si>
    <t>PATLA Łukasz</t>
  </si>
  <si>
    <t>43</t>
  </si>
  <si>
    <t>ZIAJA Paweł</t>
  </si>
  <si>
    <t>DYKAS Andrzej</t>
  </si>
  <si>
    <t>2000T</t>
  </si>
  <si>
    <t>45</t>
  </si>
  <si>
    <t>SIDOR Adam</t>
  </si>
  <si>
    <t>NIEMIEC Paweł</t>
  </si>
  <si>
    <t>GUZIK Piotr</t>
  </si>
  <si>
    <t>Lisia Góra</t>
  </si>
  <si>
    <t>Ford Fiesta</t>
  </si>
  <si>
    <t>48</t>
  </si>
  <si>
    <t>BOCHENEK Wojciech</t>
  </si>
  <si>
    <t>49</t>
  </si>
  <si>
    <t>1586</t>
  </si>
  <si>
    <t>50</t>
  </si>
  <si>
    <t>51</t>
  </si>
  <si>
    <t>JANÓW Hubert</t>
  </si>
  <si>
    <t>JANÓW Mateusz</t>
  </si>
  <si>
    <t>52</t>
  </si>
  <si>
    <t>KOTARBA Zbigniew</t>
  </si>
  <si>
    <t>53</t>
  </si>
  <si>
    <t>WOZOWICZ Grzegorz</t>
  </si>
  <si>
    <t>Honda Civic</t>
  </si>
  <si>
    <t>1600T</t>
  </si>
  <si>
    <t>54</t>
  </si>
  <si>
    <t>DZIURZYŃSKI Bartłomiej</t>
  </si>
  <si>
    <t>ORLIŃSKA Maria</t>
  </si>
  <si>
    <t>Honda CRX</t>
  </si>
  <si>
    <t>55</t>
  </si>
  <si>
    <t>HAJKUŚ Mateusz</t>
  </si>
  <si>
    <t>Tarnowiec</t>
  </si>
  <si>
    <t>56</t>
  </si>
  <si>
    <t>JASKOT Marcin</t>
  </si>
  <si>
    <t>57</t>
  </si>
  <si>
    <t>GLAZER Grzegorz</t>
  </si>
  <si>
    <t>Zgłoszen</t>
  </si>
  <si>
    <t>podpis</t>
  </si>
  <si>
    <t>zgłosz</t>
  </si>
  <si>
    <t>OK.</t>
  </si>
  <si>
    <t>58</t>
  </si>
  <si>
    <t>KŁAPKOWSKI Mariusz</t>
  </si>
  <si>
    <t>LENKO Marzena</t>
  </si>
  <si>
    <t>1994T</t>
  </si>
  <si>
    <t>PROKOP Paweł</t>
  </si>
  <si>
    <t>23</t>
  </si>
  <si>
    <t>24</t>
  </si>
  <si>
    <t>25</t>
  </si>
  <si>
    <t>26</t>
  </si>
  <si>
    <t>60</t>
  </si>
  <si>
    <t>62</t>
  </si>
  <si>
    <t>63</t>
  </si>
  <si>
    <t>64</t>
  </si>
  <si>
    <t>65</t>
  </si>
  <si>
    <t>67</t>
  </si>
  <si>
    <t>61</t>
  </si>
  <si>
    <t>ok.</t>
  </si>
  <si>
    <t>ULAK Waldemar</t>
  </si>
  <si>
    <t>47</t>
  </si>
  <si>
    <t>WYDRZYŃSKI Leszek</t>
  </si>
  <si>
    <t>29</t>
  </si>
  <si>
    <t>WILAMOWICZ Piotr</t>
  </si>
  <si>
    <t>JANÓW Krzysztof</t>
  </si>
  <si>
    <t>Peugeot 306</t>
  </si>
  <si>
    <t>x</t>
  </si>
  <si>
    <t>start 1</t>
  </si>
  <si>
    <t>meta 1</t>
  </si>
  <si>
    <t>start 2</t>
  </si>
  <si>
    <t>META 2</t>
  </si>
  <si>
    <t>czas 1</t>
  </si>
  <si>
    <t>czas 2</t>
  </si>
  <si>
    <t>czas 3</t>
  </si>
  <si>
    <t>s3</t>
  </si>
  <si>
    <t>m3</t>
  </si>
  <si>
    <t>dnf</t>
  </si>
  <si>
    <t>Wynik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</si>
</sst>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164" fontId="20" fillId="0" borderId="29" xfId="0" applyNumberFormat="1" applyFont="1" applyBorder="1" applyAlignment="1">
      <alignment horizontal="center" vertical="center" wrapText="1"/>
    </xf>
    <xf numFmtId="164" fontId="20" fillId="0" borderId="28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19" xfId="0" applyNumberFormat="1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164" fontId="23" fillId="0" borderId="15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164" fontId="23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4.140625" style="1" customWidth="1"/>
    <col min="2" max="3" width="22.421875" style="1" customWidth="1"/>
    <col min="4" max="5" width="17.00390625" style="1" customWidth="1"/>
    <col min="6" max="6" width="8.00390625" style="1" customWidth="1"/>
    <col min="7" max="7" width="6.57421875" style="1" customWidth="1"/>
    <col min="8" max="12" width="9.140625" style="1" hidden="1" customWidth="1"/>
    <col min="13" max="13" width="12.00390625" style="1" hidden="1" customWidth="1"/>
    <col min="14" max="14" width="9.140625" style="1" hidden="1" customWidth="1"/>
    <col min="15" max="16" width="11.7109375" style="22" hidden="1" customWidth="1"/>
    <col min="17" max="17" width="8.421875" style="51" customWidth="1"/>
    <col min="18" max="19" width="8.421875" style="51" hidden="1" customWidth="1"/>
    <col min="20" max="20" width="8.421875" style="51" customWidth="1"/>
    <col min="21" max="22" width="8.421875" style="51" hidden="1" customWidth="1"/>
    <col min="23" max="23" width="8.421875" style="51" customWidth="1"/>
    <col min="24" max="24" width="9.140625" style="22" customWidth="1"/>
    <col min="25" max="16384" width="9.140625" style="1" customWidth="1"/>
  </cols>
  <sheetData>
    <row r="1" spans="1:24" s="14" customFormat="1" ht="19.5" customHeight="1" thickBot="1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4" t="s">
        <v>6</v>
      </c>
      <c r="H1" s="35" t="s">
        <v>7</v>
      </c>
      <c r="I1" s="33" t="s">
        <v>8</v>
      </c>
      <c r="J1" s="33"/>
      <c r="K1" s="36"/>
      <c r="L1" s="37" t="s">
        <v>190</v>
      </c>
      <c r="M1" s="38" t="s">
        <v>8</v>
      </c>
      <c r="N1" s="39"/>
      <c r="O1" s="40" t="s">
        <v>219</v>
      </c>
      <c r="P1" s="40" t="s">
        <v>220</v>
      </c>
      <c r="Q1" s="42" t="s">
        <v>223</v>
      </c>
      <c r="R1" s="43" t="s">
        <v>221</v>
      </c>
      <c r="S1" s="43" t="s">
        <v>222</v>
      </c>
      <c r="T1" s="43" t="s">
        <v>224</v>
      </c>
      <c r="U1" s="43" t="s">
        <v>226</v>
      </c>
      <c r="V1" s="43" t="s">
        <v>227</v>
      </c>
      <c r="W1" s="43" t="s">
        <v>225</v>
      </c>
      <c r="X1" s="41" t="s">
        <v>229</v>
      </c>
    </row>
    <row r="2" spans="1:24" ht="19.5" customHeight="1" hidden="1">
      <c r="A2" s="52" t="s">
        <v>9</v>
      </c>
      <c r="B2" s="53" t="s">
        <v>147</v>
      </c>
      <c r="C2" s="53"/>
      <c r="D2" s="53" t="s">
        <v>35</v>
      </c>
      <c r="E2" s="53" t="s">
        <v>67</v>
      </c>
      <c r="F2" s="53" t="s">
        <v>148</v>
      </c>
      <c r="G2" s="53" t="s">
        <v>28</v>
      </c>
      <c r="H2" s="54"/>
      <c r="I2" s="54"/>
      <c r="J2" s="54"/>
      <c r="K2" s="54"/>
      <c r="L2" s="55" t="s">
        <v>191</v>
      </c>
      <c r="M2" s="56"/>
      <c r="N2" s="1" t="s">
        <v>218</v>
      </c>
      <c r="Q2" s="57">
        <f aca="true" t="shared" si="0" ref="Q2:Q33">P2-O2</f>
        <v>0</v>
      </c>
      <c r="R2" s="58"/>
      <c r="S2" s="58"/>
      <c r="T2" s="58"/>
      <c r="U2" s="58"/>
      <c r="V2" s="58"/>
      <c r="W2" s="58"/>
      <c r="X2" s="59"/>
    </row>
    <row r="3" spans="1:24" ht="19.5" customHeight="1">
      <c r="A3" s="15" t="s">
        <v>38</v>
      </c>
      <c r="B3" s="6" t="s">
        <v>160</v>
      </c>
      <c r="C3" s="6"/>
      <c r="D3" s="6" t="s">
        <v>74</v>
      </c>
      <c r="E3" s="6" t="s">
        <v>103</v>
      </c>
      <c r="F3" s="6" t="s">
        <v>158</v>
      </c>
      <c r="G3" s="6" t="s">
        <v>28</v>
      </c>
      <c r="H3" s="11"/>
      <c r="I3" s="11"/>
      <c r="J3" s="11"/>
      <c r="K3" s="11"/>
      <c r="L3" s="12" t="s">
        <v>193</v>
      </c>
      <c r="M3" s="13" t="s">
        <v>193</v>
      </c>
      <c r="N3" s="60"/>
      <c r="O3" s="61">
        <v>0.4777777777777778</v>
      </c>
      <c r="P3" s="61">
        <v>0.4784085648148148</v>
      </c>
      <c r="Q3" s="62">
        <f t="shared" si="0"/>
        <v>0.0006307870370370061</v>
      </c>
      <c r="R3" s="63">
        <v>0.517361111111111</v>
      </c>
      <c r="S3" s="63">
        <v>0.5179340277777778</v>
      </c>
      <c r="T3" s="63">
        <f aca="true" t="shared" si="1" ref="T3:T34">S3-R3</f>
        <v>0.0005729166666667007</v>
      </c>
      <c r="U3" s="63">
        <v>0.5631944444444444</v>
      </c>
      <c r="V3" s="63">
        <v>0.5637951388888889</v>
      </c>
      <c r="W3" s="63">
        <f aca="true" t="shared" si="2" ref="W3:W34">V3-U3</f>
        <v>0.0006006944444444384</v>
      </c>
      <c r="X3" s="64">
        <f>W3+T3</f>
        <v>0.0011736111111111391</v>
      </c>
    </row>
    <row r="4" spans="1:24" ht="19.5" customHeight="1">
      <c r="A4" s="7" t="s">
        <v>43</v>
      </c>
      <c r="B4" s="5" t="s">
        <v>176</v>
      </c>
      <c r="C4" s="5"/>
      <c r="D4" s="5" t="s">
        <v>74</v>
      </c>
      <c r="E4" s="5" t="s">
        <v>177</v>
      </c>
      <c r="F4" s="5" t="s">
        <v>178</v>
      </c>
      <c r="G4" s="5" t="s">
        <v>28</v>
      </c>
      <c r="H4" s="5"/>
      <c r="I4" s="5"/>
      <c r="J4" s="5"/>
      <c r="K4" s="5"/>
      <c r="L4" s="10" t="s">
        <v>193</v>
      </c>
      <c r="M4" s="8" t="s">
        <v>193</v>
      </c>
      <c r="N4" s="65"/>
      <c r="O4" s="66">
        <v>0.4784722222222222</v>
      </c>
      <c r="P4" s="66">
        <v>0.47909375000000004</v>
      </c>
      <c r="Q4" s="46">
        <f t="shared" si="0"/>
        <v>0.0006215277777778527</v>
      </c>
      <c r="R4" s="47">
        <v>0.5180555555555556</v>
      </c>
      <c r="S4" s="47">
        <v>0.5186678240740741</v>
      </c>
      <c r="T4" s="47">
        <f t="shared" si="1"/>
        <v>0.0006122685185184773</v>
      </c>
      <c r="U4" s="47">
        <v>0.5638888888888889</v>
      </c>
      <c r="V4" s="47">
        <v>0.5645162037037037</v>
      </c>
      <c r="W4" s="47">
        <f t="shared" si="2"/>
        <v>0.0006273148148148167</v>
      </c>
      <c r="X4" s="24">
        <f>T4+Q4</f>
        <v>0.00123379629629633</v>
      </c>
    </row>
    <row r="5" spans="1:24" ht="19.5" customHeight="1" hidden="1">
      <c r="A5" s="7" t="s">
        <v>24</v>
      </c>
      <c r="B5" s="5" t="s">
        <v>174</v>
      </c>
      <c r="C5" s="5"/>
      <c r="D5" s="5" t="s">
        <v>35</v>
      </c>
      <c r="E5" s="5"/>
      <c r="F5" s="5"/>
      <c r="G5" s="5" t="s">
        <v>28</v>
      </c>
      <c r="H5" s="5"/>
      <c r="I5" s="5"/>
      <c r="J5" s="5"/>
      <c r="K5" s="5"/>
      <c r="L5" s="10" t="s">
        <v>192</v>
      </c>
      <c r="M5" s="8"/>
      <c r="N5" s="65" t="s">
        <v>218</v>
      </c>
      <c r="O5" s="66"/>
      <c r="P5" s="66"/>
      <c r="Q5" s="46">
        <f t="shared" si="0"/>
        <v>0</v>
      </c>
      <c r="R5" s="47"/>
      <c r="S5" s="47"/>
      <c r="T5" s="47">
        <f t="shared" si="1"/>
        <v>0</v>
      </c>
      <c r="U5" s="47"/>
      <c r="V5" s="47"/>
      <c r="W5" s="47">
        <f t="shared" si="2"/>
        <v>0</v>
      </c>
      <c r="X5" s="24"/>
    </row>
    <row r="6" spans="1:24" ht="19.5" customHeight="1" hidden="1">
      <c r="A6" s="7" t="s">
        <v>29</v>
      </c>
      <c r="B6" s="3" t="s">
        <v>25</v>
      </c>
      <c r="C6" s="3"/>
      <c r="D6" s="3" t="s">
        <v>21</v>
      </c>
      <c r="E6" s="3" t="s">
        <v>26</v>
      </c>
      <c r="F6" s="3" t="s">
        <v>27</v>
      </c>
      <c r="G6" s="3" t="s">
        <v>28</v>
      </c>
      <c r="H6" s="5"/>
      <c r="I6" s="5"/>
      <c r="J6" s="5"/>
      <c r="K6" s="5"/>
      <c r="L6" s="10" t="s">
        <v>191</v>
      </c>
      <c r="M6" s="8"/>
      <c r="N6" s="65" t="s">
        <v>218</v>
      </c>
      <c r="O6" s="66"/>
      <c r="P6" s="66"/>
      <c r="Q6" s="46">
        <f t="shared" si="0"/>
        <v>0</v>
      </c>
      <c r="R6" s="47"/>
      <c r="S6" s="47"/>
      <c r="T6" s="47">
        <f t="shared" si="1"/>
        <v>0</v>
      </c>
      <c r="U6" s="47"/>
      <c r="V6" s="47"/>
      <c r="W6" s="47">
        <f t="shared" si="2"/>
        <v>0</v>
      </c>
      <c r="X6" s="24"/>
    </row>
    <row r="7" spans="1:24" ht="19.5" customHeight="1">
      <c r="A7" s="7" t="s">
        <v>19</v>
      </c>
      <c r="B7" s="3" t="s">
        <v>77</v>
      </c>
      <c r="C7" s="3"/>
      <c r="D7" s="3" t="s">
        <v>35</v>
      </c>
      <c r="E7" s="3" t="s">
        <v>17</v>
      </c>
      <c r="F7" s="3" t="s">
        <v>18</v>
      </c>
      <c r="G7" s="3" t="s">
        <v>28</v>
      </c>
      <c r="H7" s="5"/>
      <c r="I7" s="5"/>
      <c r="J7" s="5"/>
      <c r="K7" s="5"/>
      <c r="L7" s="10" t="s">
        <v>193</v>
      </c>
      <c r="M7" s="8" t="s">
        <v>193</v>
      </c>
      <c r="N7" s="65"/>
      <c r="O7" s="66">
        <v>0.4763888888888889</v>
      </c>
      <c r="P7" s="66">
        <v>0.47707175925925926</v>
      </c>
      <c r="Q7" s="46">
        <f t="shared" si="0"/>
        <v>0.0006828703703703476</v>
      </c>
      <c r="R7" s="47">
        <v>0.5159722222222222</v>
      </c>
      <c r="S7" s="47">
        <v>0.516613425925926</v>
      </c>
      <c r="T7" s="47">
        <f t="shared" si="1"/>
        <v>0.0006412037037037965</v>
      </c>
      <c r="U7" s="47">
        <v>0.5618055555555556</v>
      </c>
      <c r="V7" s="47">
        <v>0.5624513888888889</v>
      </c>
      <c r="W7" s="47">
        <f t="shared" si="2"/>
        <v>0.0006458333333333455</v>
      </c>
      <c r="X7" s="24">
        <f>T7+W7</f>
        <v>0.001287037037037142</v>
      </c>
    </row>
    <row r="8" spans="1:24" ht="19.5" customHeight="1">
      <c r="A8" s="7" t="s">
        <v>15</v>
      </c>
      <c r="B8" s="5" t="s">
        <v>187</v>
      </c>
      <c r="C8" s="5"/>
      <c r="D8" s="5" t="s">
        <v>74</v>
      </c>
      <c r="E8" s="5" t="s">
        <v>177</v>
      </c>
      <c r="F8" s="5" t="s">
        <v>144</v>
      </c>
      <c r="G8" s="5" t="s">
        <v>28</v>
      </c>
      <c r="H8" s="5"/>
      <c r="I8" s="5"/>
      <c r="J8" s="5"/>
      <c r="K8" s="5"/>
      <c r="L8" s="10" t="s">
        <v>193</v>
      </c>
      <c r="M8" s="8" t="s">
        <v>193</v>
      </c>
      <c r="N8" s="65"/>
      <c r="O8" s="66">
        <v>0.4756944444444444</v>
      </c>
      <c r="P8" s="66">
        <v>0.4763888888888889</v>
      </c>
      <c r="Q8" s="46">
        <f t="shared" si="0"/>
        <v>0.0006944444444444975</v>
      </c>
      <c r="R8" s="47">
        <v>0.5152777777777778</v>
      </c>
      <c r="S8" s="47">
        <v>0.5159340277777777</v>
      </c>
      <c r="T8" s="47">
        <f t="shared" si="1"/>
        <v>0.0006562499999999138</v>
      </c>
      <c r="U8" s="47">
        <v>0.5611111111111111</v>
      </c>
      <c r="V8" s="47">
        <v>0.5617893518518519</v>
      </c>
      <c r="W8" s="47">
        <f t="shared" si="2"/>
        <v>0.0006782407407407431</v>
      </c>
      <c r="X8" s="24">
        <f>T8+W8</f>
        <v>0.001334490740740657</v>
      </c>
    </row>
    <row r="9" spans="1:24" ht="19.5" customHeight="1" thickBot="1">
      <c r="A9" s="17" t="s">
        <v>28</v>
      </c>
      <c r="B9" s="18" t="s">
        <v>34</v>
      </c>
      <c r="C9" s="18"/>
      <c r="D9" s="18" t="s">
        <v>35</v>
      </c>
      <c r="E9" s="18" t="s">
        <v>36</v>
      </c>
      <c r="F9" s="18" t="s">
        <v>37</v>
      </c>
      <c r="G9" s="18" t="s">
        <v>28</v>
      </c>
      <c r="H9" s="19"/>
      <c r="I9" s="19"/>
      <c r="J9" s="19"/>
      <c r="K9" s="19"/>
      <c r="L9" s="20" t="s">
        <v>193</v>
      </c>
      <c r="M9" s="21" t="s">
        <v>193</v>
      </c>
      <c r="N9" s="67"/>
      <c r="O9" s="68">
        <v>0.4770833333333333</v>
      </c>
      <c r="P9" s="68">
        <v>0.47784722222222226</v>
      </c>
      <c r="Q9" s="49">
        <f t="shared" si="0"/>
        <v>0.0007638888888889528</v>
      </c>
      <c r="R9" s="50">
        <v>0.5166666666666667</v>
      </c>
      <c r="S9" s="50">
        <v>0.5173842592592592</v>
      </c>
      <c r="T9" s="50">
        <f t="shared" si="1"/>
        <v>0.0007175925925925197</v>
      </c>
      <c r="U9" s="50">
        <v>0.5625</v>
      </c>
      <c r="V9" s="50">
        <v>0.5632002314814815</v>
      </c>
      <c r="W9" s="50">
        <f t="shared" si="2"/>
        <v>0.0007002314814814614</v>
      </c>
      <c r="X9" s="25">
        <f>T9+W9</f>
        <v>0.0014178240740739811</v>
      </c>
    </row>
    <row r="10" spans="1:24" ht="19.5" customHeight="1" hidden="1">
      <c r="A10" s="52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6"/>
      <c r="N10" s="1" t="s">
        <v>218</v>
      </c>
      <c r="Q10" s="57">
        <f t="shared" si="0"/>
        <v>0</v>
      </c>
      <c r="R10" s="58"/>
      <c r="S10" s="58"/>
      <c r="T10" s="58">
        <f t="shared" si="1"/>
        <v>0</v>
      </c>
      <c r="U10" s="58"/>
      <c r="V10" s="58"/>
      <c r="W10" s="58">
        <f t="shared" si="2"/>
        <v>0</v>
      </c>
      <c r="X10" s="59"/>
    </row>
    <row r="11" spans="1:24" ht="19.5" customHeight="1">
      <c r="A11" s="69">
        <v>10</v>
      </c>
      <c r="B11" s="6" t="s">
        <v>157</v>
      </c>
      <c r="C11" s="11" t="s">
        <v>211</v>
      </c>
      <c r="D11" s="6" t="s">
        <v>74</v>
      </c>
      <c r="E11" s="6" t="s">
        <v>103</v>
      </c>
      <c r="F11" s="6" t="s">
        <v>158</v>
      </c>
      <c r="G11" s="6" t="s">
        <v>29</v>
      </c>
      <c r="H11" s="11"/>
      <c r="I11" s="11"/>
      <c r="J11" s="11"/>
      <c r="K11" s="11"/>
      <c r="L11" s="12" t="s">
        <v>210</v>
      </c>
      <c r="M11" s="13" t="s">
        <v>193</v>
      </c>
      <c r="N11" s="60"/>
      <c r="O11" s="61">
        <v>0.4791666666666667</v>
      </c>
      <c r="P11" s="61">
        <v>0.47972337962962963</v>
      </c>
      <c r="Q11" s="62">
        <f t="shared" si="0"/>
        <v>0.0005567129629629464</v>
      </c>
      <c r="R11" s="63">
        <v>0.51875</v>
      </c>
      <c r="S11" s="63">
        <v>0.5193240740740741</v>
      </c>
      <c r="T11" s="63">
        <f t="shared" si="1"/>
        <v>0.0005740740740740602</v>
      </c>
      <c r="U11" s="63">
        <v>0.5645833333333333</v>
      </c>
      <c r="V11" s="63">
        <v>0.5651550925925926</v>
      </c>
      <c r="W11" s="63">
        <f t="shared" si="2"/>
        <v>0.0005717592592592302</v>
      </c>
      <c r="X11" s="64">
        <f>Q11+W11</f>
        <v>0.0011284722222221766</v>
      </c>
    </row>
    <row r="12" spans="1:24" ht="19.5" customHeight="1">
      <c r="A12" s="7" t="s">
        <v>55</v>
      </c>
      <c r="B12" s="5" t="s">
        <v>195</v>
      </c>
      <c r="C12" s="5" t="s">
        <v>196</v>
      </c>
      <c r="D12" s="5" t="s">
        <v>96</v>
      </c>
      <c r="E12" s="5" t="s">
        <v>103</v>
      </c>
      <c r="F12" s="5" t="s">
        <v>197</v>
      </c>
      <c r="G12" s="5" t="s">
        <v>29</v>
      </c>
      <c r="H12" s="5"/>
      <c r="I12" s="5"/>
      <c r="J12" s="5"/>
      <c r="K12" s="5"/>
      <c r="L12" s="10" t="s">
        <v>210</v>
      </c>
      <c r="M12" s="16" t="s">
        <v>193</v>
      </c>
      <c r="N12" s="65"/>
      <c r="O12" s="66">
        <v>0.4798611111111111</v>
      </c>
      <c r="P12" s="66">
        <v>0.48053935185185187</v>
      </c>
      <c r="Q12" s="46">
        <f t="shared" si="0"/>
        <v>0.0006782407407407431</v>
      </c>
      <c r="R12" s="47">
        <v>0.5194444444444445</v>
      </c>
      <c r="S12" s="47">
        <v>0.5200729166666667</v>
      </c>
      <c r="T12" s="47">
        <f t="shared" si="1"/>
        <v>0.0006284722222221761</v>
      </c>
      <c r="U12" s="47">
        <v>0.5652777777777778</v>
      </c>
      <c r="V12" s="47">
        <v>0.5658888888888889</v>
      </c>
      <c r="W12" s="47">
        <f t="shared" si="2"/>
        <v>0.0006111111111111178</v>
      </c>
      <c r="X12" s="24">
        <f>W12+T12</f>
        <v>0.001239583333333294</v>
      </c>
    </row>
    <row r="13" spans="1:24" ht="19.5" customHeight="1" thickBot="1">
      <c r="A13" s="17" t="s">
        <v>59</v>
      </c>
      <c r="B13" s="70" t="s">
        <v>97</v>
      </c>
      <c r="C13" s="70" t="s">
        <v>98</v>
      </c>
      <c r="D13" s="71" t="s">
        <v>74</v>
      </c>
      <c r="E13" s="70" t="s">
        <v>99</v>
      </c>
      <c r="F13" s="70">
        <v>1996</v>
      </c>
      <c r="G13" s="71">
        <v>5</v>
      </c>
      <c r="H13" s="71"/>
      <c r="I13" s="71"/>
      <c r="J13" s="71"/>
      <c r="K13" s="71"/>
      <c r="L13" s="20" t="s">
        <v>210</v>
      </c>
      <c r="M13" s="21" t="s">
        <v>193</v>
      </c>
      <c r="N13" s="67"/>
      <c r="O13" s="68">
        <v>0.48055555555555557</v>
      </c>
      <c r="P13" s="68">
        <v>0.4816608796296296</v>
      </c>
      <c r="Q13" s="49">
        <f t="shared" si="0"/>
        <v>0.0011053240740740433</v>
      </c>
      <c r="R13" s="50">
        <v>0.5201388888888888</v>
      </c>
      <c r="S13" s="50">
        <v>0.5207916666666667</v>
      </c>
      <c r="T13" s="50">
        <f t="shared" si="1"/>
        <v>0.0006527777777778354</v>
      </c>
      <c r="U13" s="50">
        <v>0.5965277777777778</v>
      </c>
      <c r="V13" s="50">
        <v>0.5971655092592593</v>
      </c>
      <c r="W13" s="50">
        <f t="shared" si="2"/>
        <v>0.000637731481481496</v>
      </c>
      <c r="X13" s="25">
        <f>T13+W13</f>
        <v>0.0012905092592593315</v>
      </c>
    </row>
    <row r="14" spans="1:24" ht="19.5" customHeight="1" hidden="1">
      <c r="A14" s="52"/>
      <c r="B14" s="72"/>
      <c r="C14" s="72"/>
      <c r="D14" s="73"/>
      <c r="E14" s="72"/>
      <c r="F14" s="72"/>
      <c r="G14" s="73"/>
      <c r="H14" s="73"/>
      <c r="I14" s="73"/>
      <c r="J14" s="73"/>
      <c r="K14" s="73"/>
      <c r="L14" s="55"/>
      <c r="M14" s="56"/>
      <c r="N14" s="1" t="s">
        <v>218</v>
      </c>
      <c r="Q14" s="57">
        <f t="shared" si="0"/>
        <v>0</v>
      </c>
      <c r="R14" s="58"/>
      <c r="S14" s="58"/>
      <c r="T14" s="58">
        <f t="shared" si="1"/>
        <v>0</v>
      </c>
      <c r="U14" s="58"/>
      <c r="V14" s="58"/>
      <c r="W14" s="58">
        <f t="shared" si="2"/>
        <v>0</v>
      </c>
      <c r="X14" s="59"/>
    </row>
    <row r="15" spans="1:24" ht="19.5" customHeight="1">
      <c r="A15" s="15" t="s">
        <v>199</v>
      </c>
      <c r="B15" s="74" t="s">
        <v>100</v>
      </c>
      <c r="C15" s="74" t="s">
        <v>101</v>
      </c>
      <c r="D15" s="74" t="s">
        <v>102</v>
      </c>
      <c r="E15" s="74" t="s">
        <v>103</v>
      </c>
      <c r="F15" s="74">
        <v>1998</v>
      </c>
      <c r="G15" s="75">
        <v>4</v>
      </c>
      <c r="H15" s="75"/>
      <c r="I15" s="75"/>
      <c r="J15" s="75"/>
      <c r="K15" s="75"/>
      <c r="L15" s="12" t="s">
        <v>193</v>
      </c>
      <c r="M15" s="13" t="s">
        <v>193</v>
      </c>
      <c r="N15" s="60"/>
      <c r="O15" s="61">
        <v>0.4847222222222222</v>
      </c>
      <c r="P15" s="61">
        <v>0.485369212962963</v>
      </c>
      <c r="Q15" s="62">
        <f t="shared" si="0"/>
        <v>0.0006469907407407605</v>
      </c>
      <c r="R15" s="63">
        <v>0.5145833333333333</v>
      </c>
      <c r="S15" s="63">
        <v>0.5152164351851852</v>
      </c>
      <c r="T15" s="63">
        <f t="shared" si="1"/>
        <v>0.0006331018518519471</v>
      </c>
      <c r="U15" s="63">
        <v>0.5659722222222222</v>
      </c>
      <c r="V15" s="63">
        <v>0.5666122685185185</v>
      </c>
      <c r="W15" s="63">
        <f t="shared" si="2"/>
        <v>0.000640046296296326</v>
      </c>
      <c r="X15" s="64">
        <f>W15+T15</f>
        <v>0.0012731481481482732</v>
      </c>
    </row>
    <row r="16" spans="1:24" ht="19.5" customHeight="1">
      <c r="A16" s="7" t="s">
        <v>202</v>
      </c>
      <c r="B16" s="3" t="s">
        <v>136</v>
      </c>
      <c r="C16" s="3"/>
      <c r="D16" s="3" t="s">
        <v>35</v>
      </c>
      <c r="E16" s="3" t="s">
        <v>45</v>
      </c>
      <c r="F16" s="3" t="s">
        <v>137</v>
      </c>
      <c r="G16" s="3" t="s">
        <v>24</v>
      </c>
      <c r="H16" s="5"/>
      <c r="I16" s="5"/>
      <c r="J16" s="5"/>
      <c r="K16" s="5"/>
      <c r="L16" s="10" t="s">
        <v>193</v>
      </c>
      <c r="M16" s="8" t="s">
        <v>193</v>
      </c>
      <c r="N16" s="76"/>
      <c r="O16" s="77">
        <v>0.4861111111111111</v>
      </c>
      <c r="P16" s="77">
        <v>0.4867592592592593</v>
      </c>
      <c r="Q16" s="46">
        <f t="shared" si="0"/>
        <v>0.0006481481481481755</v>
      </c>
      <c r="R16" s="48">
        <v>0.5256944444444445</v>
      </c>
      <c r="S16" s="48">
        <v>0.5263854166666667</v>
      </c>
      <c r="T16" s="47">
        <f t="shared" si="1"/>
        <v>0.0006909722222222525</v>
      </c>
      <c r="U16" s="48">
        <v>0.5708333333333333</v>
      </c>
      <c r="V16" s="48">
        <v>0.5714756944444445</v>
      </c>
      <c r="W16" s="47">
        <f t="shared" si="2"/>
        <v>0.000642361111111156</v>
      </c>
      <c r="X16" s="24">
        <f>Q16+W16</f>
        <v>0.0012905092592593315</v>
      </c>
    </row>
    <row r="17" spans="1:24" ht="19.5" customHeight="1" hidden="1">
      <c r="A17" s="7" t="s">
        <v>76</v>
      </c>
      <c r="B17" s="3" t="s">
        <v>88</v>
      </c>
      <c r="C17" s="3"/>
      <c r="D17" s="3" t="s">
        <v>85</v>
      </c>
      <c r="E17" s="3" t="s">
        <v>89</v>
      </c>
      <c r="F17" s="3" t="s">
        <v>68</v>
      </c>
      <c r="G17" s="3" t="s">
        <v>24</v>
      </c>
      <c r="H17" s="5"/>
      <c r="I17" s="5"/>
      <c r="J17" s="5"/>
      <c r="K17" s="5"/>
      <c r="L17" s="10" t="s">
        <v>192</v>
      </c>
      <c r="M17" s="8"/>
      <c r="N17" s="65" t="s">
        <v>218</v>
      </c>
      <c r="O17" s="66"/>
      <c r="P17" s="66"/>
      <c r="Q17" s="46">
        <f t="shared" si="0"/>
        <v>0</v>
      </c>
      <c r="R17" s="47"/>
      <c r="S17" s="47"/>
      <c r="T17" s="47">
        <f t="shared" si="1"/>
        <v>0</v>
      </c>
      <c r="U17" s="47"/>
      <c r="V17" s="47"/>
      <c r="W17" s="47">
        <f t="shared" si="2"/>
        <v>0</v>
      </c>
      <c r="X17" s="24"/>
    </row>
    <row r="18" spans="1:24" ht="19.5" customHeight="1" hidden="1">
      <c r="A18" s="7" t="s">
        <v>78</v>
      </c>
      <c r="B18" s="4" t="s">
        <v>108</v>
      </c>
      <c r="C18" s="4" t="s">
        <v>109</v>
      </c>
      <c r="D18" s="4" t="s">
        <v>110</v>
      </c>
      <c r="E18" s="4" t="s">
        <v>111</v>
      </c>
      <c r="F18" s="4">
        <v>1996</v>
      </c>
      <c r="G18" s="9">
        <v>4</v>
      </c>
      <c r="H18" s="9"/>
      <c r="I18" s="9"/>
      <c r="J18" s="9"/>
      <c r="K18" s="9"/>
      <c r="L18" s="10" t="s">
        <v>191</v>
      </c>
      <c r="M18" s="8"/>
      <c r="N18" s="65" t="s">
        <v>218</v>
      </c>
      <c r="O18" s="66"/>
      <c r="P18" s="66"/>
      <c r="Q18" s="46">
        <f t="shared" si="0"/>
        <v>0</v>
      </c>
      <c r="R18" s="47"/>
      <c r="S18" s="47"/>
      <c r="T18" s="47">
        <f t="shared" si="1"/>
        <v>0</v>
      </c>
      <c r="U18" s="47"/>
      <c r="V18" s="47"/>
      <c r="W18" s="47">
        <f t="shared" si="2"/>
        <v>0</v>
      </c>
      <c r="X18" s="24"/>
    </row>
    <row r="19" spans="1:24" ht="19.5" customHeight="1">
      <c r="A19" s="7" t="s">
        <v>112</v>
      </c>
      <c r="B19" s="3" t="s">
        <v>132</v>
      </c>
      <c r="C19" s="3"/>
      <c r="D19" s="3" t="s">
        <v>35</v>
      </c>
      <c r="E19" s="3" t="s">
        <v>133</v>
      </c>
      <c r="F19" s="3" t="s">
        <v>134</v>
      </c>
      <c r="G19" s="3" t="s">
        <v>24</v>
      </c>
      <c r="H19" s="5"/>
      <c r="I19" s="5"/>
      <c r="J19" s="5"/>
      <c r="K19" s="5"/>
      <c r="L19" s="10" t="s">
        <v>193</v>
      </c>
      <c r="M19" s="8" t="s">
        <v>193</v>
      </c>
      <c r="N19" s="76"/>
      <c r="O19" s="77">
        <v>0.4875</v>
      </c>
      <c r="P19" s="77">
        <v>0.48814699074074075</v>
      </c>
      <c r="Q19" s="46">
        <f t="shared" si="0"/>
        <v>0.0006469907407407605</v>
      </c>
      <c r="R19" s="48">
        <v>0.5263888888888889</v>
      </c>
      <c r="S19" s="48">
        <v>0.5271400462962963</v>
      </c>
      <c r="T19" s="47">
        <f t="shared" si="1"/>
        <v>0.0007511574074073879</v>
      </c>
      <c r="U19" s="48">
        <v>0.5743055555555555</v>
      </c>
      <c r="V19" s="48">
        <v>0.5749594907407407</v>
      </c>
      <c r="W19" s="47">
        <f t="shared" si="2"/>
        <v>0.0006539351851851949</v>
      </c>
      <c r="X19" s="24">
        <f>Q19+W19</f>
        <v>0.0013009259259259554</v>
      </c>
    </row>
    <row r="20" spans="1:24" ht="19.5" customHeight="1" hidden="1">
      <c r="A20" s="7" t="s">
        <v>87</v>
      </c>
      <c r="B20" s="3" t="s">
        <v>65</v>
      </c>
      <c r="C20" s="3"/>
      <c r="D20" s="3" t="s">
        <v>66</v>
      </c>
      <c r="E20" s="3" t="s">
        <v>67</v>
      </c>
      <c r="F20" s="3" t="s">
        <v>68</v>
      </c>
      <c r="G20" s="3" t="s">
        <v>24</v>
      </c>
      <c r="H20" s="5"/>
      <c r="I20" s="5"/>
      <c r="J20" s="5"/>
      <c r="K20" s="5"/>
      <c r="L20" s="10" t="s">
        <v>191</v>
      </c>
      <c r="M20" s="8"/>
      <c r="N20" s="65" t="s">
        <v>218</v>
      </c>
      <c r="O20" s="66"/>
      <c r="P20" s="66"/>
      <c r="Q20" s="46">
        <f t="shared" si="0"/>
        <v>0</v>
      </c>
      <c r="R20" s="47"/>
      <c r="S20" s="47"/>
      <c r="T20" s="47">
        <f t="shared" si="1"/>
        <v>0</v>
      </c>
      <c r="U20" s="47"/>
      <c r="V20" s="47"/>
      <c r="W20" s="47">
        <f t="shared" si="2"/>
        <v>0</v>
      </c>
      <c r="X20" s="24"/>
    </row>
    <row r="21" spans="1:24" ht="19.5" customHeight="1">
      <c r="A21" s="7" t="s">
        <v>82</v>
      </c>
      <c r="B21" s="3" t="s">
        <v>72</v>
      </c>
      <c r="C21" s="3" t="s">
        <v>73</v>
      </c>
      <c r="D21" s="3" t="s">
        <v>74</v>
      </c>
      <c r="E21" s="3" t="s">
        <v>75</v>
      </c>
      <c r="F21" s="3" t="s">
        <v>68</v>
      </c>
      <c r="G21" s="3" t="s">
        <v>24</v>
      </c>
      <c r="H21" s="5"/>
      <c r="I21" s="5"/>
      <c r="J21" s="5"/>
      <c r="K21" s="5"/>
      <c r="L21" s="10" t="s">
        <v>193</v>
      </c>
      <c r="M21" s="8" t="s">
        <v>193</v>
      </c>
      <c r="N21" s="65"/>
      <c r="O21" s="66">
        <v>0.4826388888888889</v>
      </c>
      <c r="P21" s="66">
        <v>0.48329513888888886</v>
      </c>
      <c r="Q21" s="46">
        <f t="shared" si="0"/>
        <v>0.0006562499999999694</v>
      </c>
      <c r="R21" s="47">
        <v>0.5229166666666667</v>
      </c>
      <c r="S21" s="47">
        <v>0.5235856481481481</v>
      </c>
      <c r="T21" s="47">
        <f t="shared" si="1"/>
        <v>0.0006689814814814232</v>
      </c>
      <c r="U21" s="47">
        <v>0.56875</v>
      </c>
      <c r="V21" s="47">
        <v>0.56940625</v>
      </c>
      <c r="W21" s="47">
        <f t="shared" si="2"/>
        <v>0.0006562500000000249</v>
      </c>
      <c r="X21" s="24">
        <f>W21+Q21</f>
        <v>0.0013124999999999942</v>
      </c>
    </row>
    <row r="22" spans="1:24" ht="19.5" customHeight="1">
      <c r="A22" s="7" t="s">
        <v>200</v>
      </c>
      <c r="B22" s="3" t="s">
        <v>44</v>
      </c>
      <c r="C22" s="3"/>
      <c r="D22" s="3" t="s">
        <v>35</v>
      </c>
      <c r="E22" s="3" t="s">
        <v>45</v>
      </c>
      <c r="F22" s="3" t="s">
        <v>46</v>
      </c>
      <c r="G22" s="3" t="s">
        <v>24</v>
      </c>
      <c r="H22" s="5"/>
      <c r="I22" s="5"/>
      <c r="J22" s="5"/>
      <c r="K22" s="5"/>
      <c r="L22" s="10" t="s">
        <v>193</v>
      </c>
      <c r="M22" s="8" t="s">
        <v>193</v>
      </c>
      <c r="N22" s="65"/>
      <c r="O22" s="66">
        <v>0.48541666666666666</v>
      </c>
      <c r="P22" s="66">
        <v>0.4860752314814815</v>
      </c>
      <c r="Q22" s="46">
        <f t="shared" si="0"/>
        <v>0.0006585648148148548</v>
      </c>
      <c r="R22" s="47">
        <v>0.525</v>
      </c>
      <c r="S22" s="47">
        <v>0.5256921296296296</v>
      </c>
      <c r="T22" s="47">
        <f t="shared" si="1"/>
        <v>0.000692129629629612</v>
      </c>
      <c r="U22" s="47">
        <v>0.5701388888888889</v>
      </c>
      <c r="V22" s="47">
        <v>0.5707997685185185</v>
      </c>
      <c r="W22" s="47">
        <f t="shared" si="2"/>
        <v>0.0006608796296296848</v>
      </c>
      <c r="X22" s="24">
        <f>Q22+W22</f>
        <v>0.0013194444444445397</v>
      </c>
    </row>
    <row r="23" spans="1:24" ht="19.5" customHeight="1">
      <c r="A23" s="7" t="s">
        <v>90</v>
      </c>
      <c r="B23" s="3" t="s">
        <v>120</v>
      </c>
      <c r="C23" s="3" t="s">
        <v>121</v>
      </c>
      <c r="D23" s="3" t="s">
        <v>35</v>
      </c>
      <c r="E23" s="3" t="s">
        <v>122</v>
      </c>
      <c r="F23" s="3" t="s">
        <v>123</v>
      </c>
      <c r="G23" s="3" t="s">
        <v>24</v>
      </c>
      <c r="H23" s="5"/>
      <c r="I23" s="5"/>
      <c r="J23" s="5"/>
      <c r="K23" s="5"/>
      <c r="L23" s="10" t="s">
        <v>193</v>
      </c>
      <c r="M23" s="8" t="s">
        <v>193</v>
      </c>
      <c r="N23" s="65"/>
      <c r="O23" s="66">
        <v>0.48333333333333334</v>
      </c>
      <c r="P23" s="66">
        <v>0.4840451388888889</v>
      </c>
      <c r="Q23" s="46">
        <f t="shared" si="0"/>
        <v>0.0007118055555555558</v>
      </c>
      <c r="R23" s="47">
        <v>0.5236111111111111</v>
      </c>
      <c r="S23" s="47">
        <v>0.5243587962962962</v>
      </c>
      <c r="T23" s="47">
        <f t="shared" si="1"/>
        <v>0.0007476851851850874</v>
      </c>
      <c r="U23" s="47">
        <v>0.5680555555555555</v>
      </c>
      <c r="V23" s="47">
        <v>0.5687129629629629</v>
      </c>
      <c r="W23" s="47">
        <f t="shared" si="2"/>
        <v>0.0006574074074073843</v>
      </c>
      <c r="X23" s="24">
        <f>W23+Q23</f>
        <v>0.0013692129629629401</v>
      </c>
    </row>
    <row r="24" spans="1:24" ht="19.5" customHeight="1">
      <c r="A24" s="7" t="s">
        <v>71</v>
      </c>
      <c r="B24" s="3" t="s">
        <v>171</v>
      </c>
      <c r="C24" s="3" t="s">
        <v>172</v>
      </c>
      <c r="D24" s="3" t="s">
        <v>70</v>
      </c>
      <c r="E24" s="3" t="s">
        <v>67</v>
      </c>
      <c r="F24" s="3" t="s">
        <v>68</v>
      </c>
      <c r="G24" s="3" t="s">
        <v>24</v>
      </c>
      <c r="H24" s="5"/>
      <c r="I24" s="5"/>
      <c r="J24" s="5"/>
      <c r="K24" s="5"/>
      <c r="L24" s="10" t="s">
        <v>193</v>
      </c>
      <c r="M24" s="8" t="s">
        <v>193</v>
      </c>
      <c r="N24" s="65"/>
      <c r="O24" s="66">
        <v>0.48194444444444445</v>
      </c>
      <c r="P24" s="66">
        <v>0.48263194444444446</v>
      </c>
      <c r="Q24" s="46">
        <f t="shared" si="0"/>
        <v>0.0006875000000000075</v>
      </c>
      <c r="R24" s="47">
        <v>0.5222222222222223</v>
      </c>
      <c r="S24" s="47">
        <v>0.5229085648148148</v>
      </c>
      <c r="T24" s="47">
        <f t="shared" si="1"/>
        <v>0.0006863425925925926</v>
      </c>
      <c r="U24" s="47">
        <v>0.5673611111111111</v>
      </c>
      <c r="V24" s="47">
        <v>0.5680821759259259</v>
      </c>
      <c r="W24" s="47">
        <f t="shared" si="2"/>
        <v>0.0007210648148148202</v>
      </c>
      <c r="X24" s="24">
        <f>Q24+T24</f>
        <v>0.0013738425925926001</v>
      </c>
    </row>
    <row r="25" spans="1:24" ht="19.5" customHeight="1" hidden="1">
      <c r="A25" s="7" t="s">
        <v>201</v>
      </c>
      <c r="B25" s="3" t="s">
        <v>91</v>
      </c>
      <c r="C25" s="3"/>
      <c r="D25" s="3" t="s">
        <v>85</v>
      </c>
      <c r="E25" s="3" t="s">
        <v>92</v>
      </c>
      <c r="F25" s="3" t="s">
        <v>93</v>
      </c>
      <c r="G25" s="3" t="s">
        <v>24</v>
      </c>
      <c r="H25" s="5"/>
      <c r="I25" s="5"/>
      <c r="J25" s="5"/>
      <c r="K25" s="5"/>
      <c r="L25" s="10" t="s">
        <v>192</v>
      </c>
      <c r="M25" s="8"/>
      <c r="N25" s="65" t="s">
        <v>218</v>
      </c>
      <c r="O25" s="66"/>
      <c r="P25" s="66"/>
      <c r="Q25" s="46">
        <f t="shared" si="0"/>
        <v>0</v>
      </c>
      <c r="R25" s="47"/>
      <c r="S25" s="47"/>
      <c r="T25" s="47">
        <f t="shared" si="1"/>
        <v>0</v>
      </c>
      <c r="U25" s="47"/>
      <c r="V25" s="47"/>
      <c r="W25" s="47">
        <f t="shared" si="2"/>
        <v>0</v>
      </c>
      <c r="X25" s="24"/>
    </row>
    <row r="26" spans="1:24" s="2" customFormat="1" ht="19.5" customHeight="1">
      <c r="A26" s="7" t="s">
        <v>94</v>
      </c>
      <c r="B26" s="3" t="s">
        <v>161</v>
      </c>
      <c r="C26" s="3" t="s">
        <v>162</v>
      </c>
      <c r="D26" s="3" t="s">
        <v>163</v>
      </c>
      <c r="E26" s="3" t="s">
        <v>164</v>
      </c>
      <c r="F26" s="3" t="s">
        <v>137</v>
      </c>
      <c r="G26" s="3" t="s">
        <v>24</v>
      </c>
      <c r="H26" s="5"/>
      <c r="I26" s="5"/>
      <c r="J26" s="5"/>
      <c r="K26" s="5"/>
      <c r="L26" s="10" t="s">
        <v>193</v>
      </c>
      <c r="M26" s="8" t="s">
        <v>193</v>
      </c>
      <c r="N26" s="65"/>
      <c r="O26" s="66">
        <v>0.4840277777777778</v>
      </c>
      <c r="P26" s="66">
        <v>0.4847233796296296</v>
      </c>
      <c r="Q26" s="46">
        <f t="shared" si="0"/>
        <v>0.0006956018518518015</v>
      </c>
      <c r="R26" s="47">
        <v>0.5243055555555556</v>
      </c>
      <c r="S26" s="47">
        <v>0.5250243055555556</v>
      </c>
      <c r="T26" s="47">
        <f t="shared" si="1"/>
        <v>0.0007187499999999902</v>
      </c>
      <c r="U26" s="47">
        <v>0.5694444444444444</v>
      </c>
      <c r="V26" s="47">
        <v>0.5701516203703704</v>
      </c>
      <c r="W26" s="47">
        <f t="shared" si="2"/>
        <v>0.0007071759259259514</v>
      </c>
      <c r="X26" s="24">
        <f>Q26+W26</f>
        <v>0.0014027777777777528</v>
      </c>
    </row>
    <row r="27" spans="1:24" s="2" customFormat="1" ht="19.5" customHeight="1">
      <c r="A27" s="7" t="s">
        <v>69</v>
      </c>
      <c r="B27" s="3" t="s">
        <v>150</v>
      </c>
      <c r="C27" s="3" t="s">
        <v>151</v>
      </c>
      <c r="D27" s="3" t="s">
        <v>152</v>
      </c>
      <c r="E27" s="3" t="s">
        <v>67</v>
      </c>
      <c r="F27" s="3" t="s">
        <v>68</v>
      </c>
      <c r="G27" s="3" t="s">
        <v>24</v>
      </c>
      <c r="H27" s="5"/>
      <c r="I27" s="5"/>
      <c r="J27" s="5"/>
      <c r="K27" s="5"/>
      <c r="L27" s="10" t="s">
        <v>193</v>
      </c>
      <c r="M27" s="8" t="s">
        <v>193</v>
      </c>
      <c r="N27" s="65"/>
      <c r="O27" s="66">
        <v>0.48125</v>
      </c>
      <c r="P27" s="66">
        <v>0.48202546296296295</v>
      </c>
      <c r="Q27" s="46">
        <f t="shared" si="0"/>
        <v>0.0007754629629629362</v>
      </c>
      <c r="R27" s="47">
        <v>0.5215277777777778</v>
      </c>
      <c r="S27" s="47">
        <v>0.5222604166666667</v>
      </c>
      <c r="T27" s="47">
        <f t="shared" si="1"/>
        <v>0.0007326388888888591</v>
      </c>
      <c r="U27" s="47">
        <v>0.5666666666666667</v>
      </c>
      <c r="V27" s="47">
        <v>0.567380787037037</v>
      </c>
      <c r="W27" s="47">
        <f t="shared" si="2"/>
        <v>0.0007141203703703303</v>
      </c>
      <c r="X27" s="24">
        <f>T27+W27</f>
        <v>0.0014467592592591894</v>
      </c>
    </row>
    <row r="28" spans="1:24" s="2" customFormat="1" ht="19.5" customHeight="1" hidden="1">
      <c r="A28" s="7" t="s">
        <v>114</v>
      </c>
      <c r="B28" s="3" t="s">
        <v>156</v>
      </c>
      <c r="C28" s="3"/>
      <c r="D28" s="3" t="s">
        <v>74</v>
      </c>
      <c r="E28" s="3" t="s">
        <v>143</v>
      </c>
      <c r="F28" s="3" t="s">
        <v>134</v>
      </c>
      <c r="G28" s="3" t="s">
        <v>24</v>
      </c>
      <c r="H28" s="5"/>
      <c r="I28" s="5"/>
      <c r="J28" s="5"/>
      <c r="K28" s="5"/>
      <c r="L28" s="10" t="s">
        <v>193</v>
      </c>
      <c r="M28" s="8" t="s">
        <v>193</v>
      </c>
      <c r="N28" s="76" t="s">
        <v>218</v>
      </c>
      <c r="O28" s="77"/>
      <c r="P28" s="77"/>
      <c r="Q28" s="46">
        <f t="shared" si="0"/>
        <v>0</v>
      </c>
      <c r="R28" s="48"/>
      <c r="S28" s="48"/>
      <c r="T28" s="47">
        <f t="shared" si="1"/>
        <v>0</v>
      </c>
      <c r="U28" s="48"/>
      <c r="V28" s="48"/>
      <c r="W28" s="47">
        <f t="shared" si="2"/>
        <v>0</v>
      </c>
      <c r="X28" s="24"/>
    </row>
    <row r="29" spans="1:24" s="2" customFormat="1" ht="19.5" customHeight="1" thickBot="1">
      <c r="A29" s="17" t="s">
        <v>214</v>
      </c>
      <c r="B29" s="19" t="s">
        <v>215</v>
      </c>
      <c r="C29" s="19" t="s">
        <v>216</v>
      </c>
      <c r="D29" s="19" t="s">
        <v>70</v>
      </c>
      <c r="E29" s="19" t="s">
        <v>217</v>
      </c>
      <c r="F29" s="19" t="s">
        <v>68</v>
      </c>
      <c r="G29" s="19" t="s">
        <v>24</v>
      </c>
      <c r="H29" s="19"/>
      <c r="I29" s="19"/>
      <c r="J29" s="19"/>
      <c r="K29" s="19"/>
      <c r="L29" s="20" t="s">
        <v>193</v>
      </c>
      <c r="M29" s="21" t="s">
        <v>193</v>
      </c>
      <c r="N29" s="78"/>
      <c r="O29" s="79">
        <v>0.48819444444444443</v>
      </c>
      <c r="P29" s="79">
        <v>0.488875</v>
      </c>
      <c r="Q29" s="49">
        <f t="shared" si="0"/>
        <v>0.0006805555555555731</v>
      </c>
      <c r="R29" s="80"/>
      <c r="S29" s="80"/>
      <c r="T29" s="50">
        <f t="shared" si="1"/>
        <v>0</v>
      </c>
      <c r="U29" s="80"/>
      <c r="V29" s="80"/>
      <c r="W29" s="50">
        <f t="shared" si="2"/>
        <v>0</v>
      </c>
      <c r="X29" s="25" t="s">
        <v>228</v>
      </c>
    </row>
    <row r="30" spans="1:24" s="2" customFormat="1" ht="19.5" customHeight="1" hidden="1">
      <c r="A30" s="52"/>
      <c r="B30" s="53"/>
      <c r="C30" s="53"/>
      <c r="D30" s="53"/>
      <c r="E30" s="53"/>
      <c r="F30" s="53"/>
      <c r="G30" s="53"/>
      <c r="H30" s="54"/>
      <c r="I30" s="54"/>
      <c r="J30" s="54"/>
      <c r="K30" s="54"/>
      <c r="L30" s="55"/>
      <c r="M30" s="56"/>
      <c r="N30" s="2" t="s">
        <v>218</v>
      </c>
      <c r="O30" s="23"/>
      <c r="P30" s="23"/>
      <c r="Q30" s="57">
        <f t="shared" si="0"/>
        <v>0</v>
      </c>
      <c r="R30" s="81"/>
      <c r="S30" s="81"/>
      <c r="T30" s="58">
        <f t="shared" si="1"/>
        <v>0</v>
      </c>
      <c r="U30" s="81"/>
      <c r="V30" s="81"/>
      <c r="W30" s="58">
        <f t="shared" si="2"/>
        <v>0</v>
      </c>
      <c r="X30" s="59"/>
    </row>
    <row r="31" spans="1:24" s="2" customFormat="1" ht="19.5" customHeight="1">
      <c r="A31" s="15" t="s">
        <v>149</v>
      </c>
      <c r="B31" s="6" t="s">
        <v>100</v>
      </c>
      <c r="C31" s="6" t="s">
        <v>101</v>
      </c>
      <c r="D31" s="6" t="s">
        <v>102</v>
      </c>
      <c r="E31" s="6" t="s">
        <v>41</v>
      </c>
      <c r="F31" s="6" t="s">
        <v>168</v>
      </c>
      <c r="G31" s="6" t="s">
        <v>19</v>
      </c>
      <c r="H31" s="11"/>
      <c r="I31" s="11"/>
      <c r="J31" s="11"/>
      <c r="K31" s="11"/>
      <c r="L31" s="12" t="s">
        <v>193</v>
      </c>
      <c r="M31" s="13" t="s">
        <v>193</v>
      </c>
      <c r="N31" s="60"/>
      <c r="O31" s="61">
        <v>0.49652777777777773</v>
      </c>
      <c r="P31" s="61">
        <v>0.49717361111111114</v>
      </c>
      <c r="Q31" s="62">
        <f t="shared" si="0"/>
        <v>0.000645833333333401</v>
      </c>
      <c r="R31" s="63">
        <v>0.53125</v>
      </c>
      <c r="S31" s="63">
        <v>0.531943287037037</v>
      </c>
      <c r="T31" s="63">
        <f t="shared" si="1"/>
        <v>0.0006932870370369715</v>
      </c>
      <c r="U31" s="63">
        <v>0.579861111111111</v>
      </c>
      <c r="V31" s="63">
        <v>0.580511574074074</v>
      </c>
      <c r="W31" s="63">
        <f t="shared" si="2"/>
        <v>0.0006504629629630054</v>
      </c>
      <c r="X31" s="64">
        <f>Q31+W31</f>
        <v>0.0012962962962964064</v>
      </c>
    </row>
    <row r="32" spans="1:24" ht="19.5" customHeight="1">
      <c r="A32" s="7" t="s">
        <v>155</v>
      </c>
      <c r="B32" s="3" t="s">
        <v>20</v>
      </c>
      <c r="C32" s="3"/>
      <c r="D32" s="3" t="s">
        <v>21</v>
      </c>
      <c r="E32" s="3" t="s">
        <v>22</v>
      </c>
      <c r="F32" s="3" t="s">
        <v>23</v>
      </c>
      <c r="G32" s="3" t="s">
        <v>19</v>
      </c>
      <c r="H32" s="5"/>
      <c r="I32" s="5"/>
      <c r="J32" s="5"/>
      <c r="K32" s="5"/>
      <c r="L32" s="10" t="s">
        <v>193</v>
      </c>
      <c r="M32" s="8" t="s">
        <v>193</v>
      </c>
      <c r="N32" s="65"/>
      <c r="O32" s="66">
        <v>0.49375</v>
      </c>
      <c r="P32" s="66">
        <v>0.4944039351851852</v>
      </c>
      <c r="Q32" s="46">
        <f t="shared" si="0"/>
        <v>0.0006539351851851949</v>
      </c>
      <c r="R32" s="47">
        <v>0.5319444444444444</v>
      </c>
      <c r="S32" s="47">
        <v>0.5326412037037037</v>
      </c>
      <c r="T32" s="47">
        <f t="shared" si="1"/>
        <v>0.000696759259259272</v>
      </c>
      <c r="U32" s="47">
        <v>0.5791666666666667</v>
      </c>
      <c r="V32" s="47">
        <v>0.5798136574074074</v>
      </c>
      <c r="W32" s="47">
        <f t="shared" si="2"/>
        <v>0.000646990740740705</v>
      </c>
      <c r="X32" s="24">
        <f>Q32+W32</f>
        <v>0.0013009259259258998</v>
      </c>
    </row>
    <row r="33" spans="1:24" ht="19.5" customHeight="1">
      <c r="A33" s="7" t="s">
        <v>159</v>
      </c>
      <c r="B33" s="3" t="s">
        <v>52</v>
      </c>
      <c r="C33" s="3"/>
      <c r="D33" s="3" t="s">
        <v>53</v>
      </c>
      <c r="E33" s="3" t="s">
        <v>54</v>
      </c>
      <c r="F33" s="3" t="s">
        <v>37</v>
      </c>
      <c r="G33" s="3" t="s">
        <v>19</v>
      </c>
      <c r="H33" s="5"/>
      <c r="I33" s="5"/>
      <c r="J33" s="5"/>
      <c r="K33" s="5"/>
      <c r="L33" s="10" t="s">
        <v>193</v>
      </c>
      <c r="M33" s="8" t="s">
        <v>193</v>
      </c>
      <c r="N33" s="65"/>
      <c r="O33" s="66">
        <v>0.49444444444444446</v>
      </c>
      <c r="P33" s="66">
        <v>0.4950983796296296</v>
      </c>
      <c r="Q33" s="46">
        <f t="shared" si="0"/>
        <v>0.0006539351851851394</v>
      </c>
      <c r="R33" s="47">
        <v>0.5326388888888889</v>
      </c>
      <c r="S33" s="47">
        <v>0.5333113425925926</v>
      </c>
      <c r="T33" s="47">
        <f t="shared" si="1"/>
        <v>0.0006724537037037237</v>
      </c>
      <c r="U33" s="47">
        <v>0.5805555555555556</v>
      </c>
      <c r="V33" s="47">
        <v>0.581207175925926</v>
      </c>
      <c r="W33" s="47">
        <f t="shared" si="2"/>
        <v>0.0006516203703703649</v>
      </c>
      <c r="X33" s="24">
        <f>W33+Q33</f>
        <v>0.0013055555555555043</v>
      </c>
    </row>
    <row r="34" spans="1:24" ht="28.5">
      <c r="A34" s="7" t="s">
        <v>140</v>
      </c>
      <c r="B34" s="3" t="s">
        <v>62</v>
      </c>
      <c r="C34" s="3"/>
      <c r="D34" s="3" t="s">
        <v>63</v>
      </c>
      <c r="E34" s="3" t="s">
        <v>64</v>
      </c>
      <c r="F34" s="3" t="s">
        <v>23</v>
      </c>
      <c r="G34" s="3" t="s">
        <v>19</v>
      </c>
      <c r="H34" s="5"/>
      <c r="I34" s="5"/>
      <c r="J34" s="5"/>
      <c r="K34" s="5"/>
      <c r="L34" s="10" t="s">
        <v>193</v>
      </c>
      <c r="M34" s="8" t="s">
        <v>193</v>
      </c>
      <c r="N34" s="65"/>
      <c r="O34" s="66">
        <v>0.4923611111111111</v>
      </c>
      <c r="P34" s="66">
        <v>0.4930393518518519</v>
      </c>
      <c r="Q34" s="46">
        <f aca="true" t="shared" si="3" ref="Q34:Q60">P34-O34</f>
        <v>0.0006782407407407987</v>
      </c>
      <c r="R34" s="47">
        <v>0.5305555555555556</v>
      </c>
      <c r="S34" s="47">
        <v>0.5312638888888889</v>
      </c>
      <c r="T34" s="47">
        <f t="shared" si="1"/>
        <v>0.0007083333333333108</v>
      </c>
      <c r="U34" s="47">
        <v>0.5777777777777778</v>
      </c>
      <c r="V34" s="47">
        <v>0.5784155092592592</v>
      </c>
      <c r="W34" s="47">
        <f t="shared" si="2"/>
        <v>0.000637731481481385</v>
      </c>
      <c r="X34" s="24">
        <f>Q34+W34</f>
        <v>0.0013159722222221837</v>
      </c>
    </row>
    <row r="35" spans="1:24" ht="19.5" customHeight="1">
      <c r="A35" s="7" t="s">
        <v>138</v>
      </c>
      <c r="B35" s="3" t="s">
        <v>83</v>
      </c>
      <c r="C35" s="3" t="s">
        <v>84</v>
      </c>
      <c r="D35" s="3" t="s">
        <v>85</v>
      </c>
      <c r="E35" s="3" t="s">
        <v>86</v>
      </c>
      <c r="F35" s="3" t="s">
        <v>23</v>
      </c>
      <c r="G35" s="3" t="s">
        <v>19</v>
      </c>
      <c r="H35" s="5"/>
      <c r="I35" s="5"/>
      <c r="J35" s="5"/>
      <c r="K35" s="5"/>
      <c r="L35" s="10" t="s">
        <v>193</v>
      </c>
      <c r="M35" s="8" t="s">
        <v>193</v>
      </c>
      <c r="N35" s="65"/>
      <c r="O35" s="66">
        <v>0.4916666666666667</v>
      </c>
      <c r="P35" s="66">
        <v>0.4923576388888889</v>
      </c>
      <c r="Q35" s="46">
        <f t="shared" si="3"/>
        <v>0.000690972222222197</v>
      </c>
      <c r="R35" s="47">
        <v>0.5298611111111111</v>
      </c>
      <c r="S35" s="47">
        <v>0.5306319444444444</v>
      </c>
      <c r="T35" s="47">
        <f aca="true" t="shared" si="4" ref="T35:T61">S35-R35</f>
        <v>0.0007708333333332762</v>
      </c>
      <c r="U35" s="47">
        <v>0.5770833333333333</v>
      </c>
      <c r="V35" s="47">
        <v>0.5777233796296296</v>
      </c>
      <c r="W35" s="47">
        <f aca="true" t="shared" si="5" ref="W35:W61">V35-U35</f>
        <v>0.000640046296296326</v>
      </c>
      <c r="X35" s="24">
        <f>Q35+W35</f>
        <v>0.001331018518518523</v>
      </c>
    </row>
    <row r="36" spans="1:24" ht="19.5" customHeight="1">
      <c r="A36" s="7" t="s">
        <v>126</v>
      </c>
      <c r="B36" s="3" t="s">
        <v>115</v>
      </c>
      <c r="C36" s="3" t="s">
        <v>116</v>
      </c>
      <c r="D36" s="3" t="s">
        <v>117</v>
      </c>
      <c r="E36" s="3" t="s">
        <v>118</v>
      </c>
      <c r="F36" s="3" t="s">
        <v>119</v>
      </c>
      <c r="G36" s="3" t="s">
        <v>19</v>
      </c>
      <c r="H36" s="5"/>
      <c r="I36" s="5"/>
      <c r="J36" s="5"/>
      <c r="K36" s="5"/>
      <c r="L36" s="10" t="s">
        <v>193</v>
      </c>
      <c r="M36" s="8" t="s">
        <v>193</v>
      </c>
      <c r="N36" s="76"/>
      <c r="O36" s="77">
        <v>0.4888888888888889</v>
      </c>
      <c r="P36" s="77">
        <v>0.48956944444444445</v>
      </c>
      <c r="Q36" s="46">
        <f t="shared" si="3"/>
        <v>0.0006805555555555731</v>
      </c>
      <c r="R36" s="48">
        <v>0.5270833333333333</v>
      </c>
      <c r="S36" s="48">
        <v>0.5277638888888889</v>
      </c>
      <c r="T36" s="47">
        <f t="shared" si="4"/>
        <v>0.0006805555555555731</v>
      </c>
      <c r="U36" s="48">
        <v>0.5715277777777777</v>
      </c>
      <c r="V36" s="48">
        <v>0.5721851851851852</v>
      </c>
      <c r="W36" s="47">
        <f t="shared" si="5"/>
        <v>0.0006574074074074954</v>
      </c>
      <c r="X36" s="24">
        <f>W36+T36</f>
        <v>0.0013379629629630685</v>
      </c>
    </row>
    <row r="37" spans="1:24" ht="19.5" customHeight="1">
      <c r="A37" s="7" t="s">
        <v>135</v>
      </c>
      <c r="B37" s="5" t="s">
        <v>189</v>
      </c>
      <c r="C37" s="5"/>
      <c r="D37" s="5" t="s">
        <v>70</v>
      </c>
      <c r="E37" s="5" t="s">
        <v>54</v>
      </c>
      <c r="F37" s="5" t="s">
        <v>37</v>
      </c>
      <c r="G37" s="5" t="s">
        <v>19</v>
      </c>
      <c r="H37" s="5"/>
      <c r="I37" s="5"/>
      <c r="J37" s="5"/>
      <c r="K37" s="5"/>
      <c r="L37" s="10" t="s">
        <v>193</v>
      </c>
      <c r="M37" s="8" t="s">
        <v>193</v>
      </c>
      <c r="N37" s="65"/>
      <c r="O37" s="66">
        <v>0.4909722222222222</v>
      </c>
      <c r="P37" s="66">
        <v>0.4916550925925926</v>
      </c>
      <c r="Q37" s="46">
        <f t="shared" si="3"/>
        <v>0.0006828703703704031</v>
      </c>
      <c r="R37" s="47">
        <v>0.5284722222222222</v>
      </c>
      <c r="S37" s="47">
        <v>0.5292175925925926</v>
      </c>
      <c r="T37" s="47">
        <f t="shared" si="4"/>
        <v>0.0007453703703703685</v>
      </c>
      <c r="U37" s="47">
        <v>0.5756944444444444</v>
      </c>
      <c r="V37" s="47">
        <v>0.5763819444444445</v>
      </c>
      <c r="W37" s="47">
        <f t="shared" si="5"/>
        <v>0.0006875000000000631</v>
      </c>
      <c r="X37" s="24">
        <f>Q37+W37</f>
        <v>0.0013703703703704662</v>
      </c>
    </row>
    <row r="38" spans="1:24" ht="19.5" customHeight="1">
      <c r="A38" s="7" t="s">
        <v>131</v>
      </c>
      <c r="B38" s="5" t="s">
        <v>180</v>
      </c>
      <c r="C38" s="5" t="s">
        <v>181</v>
      </c>
      <c r="D38" s="5" t="s">
        <v>74</v>
      </c>
      <c r="E38" s="5" t="s">
        <v>182</v>
      </c>
      <c r="F38" s="5" t="s">
        <v>144</v>
      </c>
      <c r="G38" s="5" t="s">
        <v>19</v>
      </c>
      <c r="H38" s="5"/>
      <c r="I38" s="5"/>
      <c r="J38" s="5"/>
      <c r="K38" s="5"/>
      <c r="L38" s="10" t="s">
        <v>193</v>
      </c>
      <c r="M38" s="8" t="s">
        <v>193</v>
      </c>
      <c r="N38" s="65"/>
      <c r="O38" s="66">
        <v>0.4902777777777778</v>
      </c>
      <c r="P38" s="66">
        <v>0.4910462962962963</v>
      </c>
      <c r="Q38" s="46">
        <f t="shared" si="3"/>
        <v>0.0007685185185185017</v>
      </c>
      <c r="R38" s="47">
        <v>0.5291666666666667</v>
      </c>
      <c r="S38" s="47">
        <v>0.5298946759259259</v>
      </c>
      <c r="T38" s="47">
        <f t="shared" si="4"/>
        <v>0.0007280092592591991</v>
      </c>
      <c r="U38" s="47">
        <v>0.575</v>
      </c>
      <c r="V38" s="47">
        <v>0.5756527777777778</v>
      </c>
      <c r="W38" s="47">
        <f t="shared" si="5"/>
        <v>0.0006527777777778354</v>
      </c>
      <c r="X38" s="24">
        <f>W38+T38</f>
        <v>0.0013807870370370345</v>
      </c>
    </row>
    <row r="39" spans="1:24" ht="19.5" customHeight="1">
      <c r="A39" s="7" t="s">
        <v>153</v>
      </c>
      <c r="B39" s="3" t="s">
        <v>141</v>
      </c>
      <c r="C39" s="3"/>
      <c r="D39" s="3" t="s">
        <v>142</v>
      </c>
      <c r="E39" s="3" t="s">
        <v>143</v>
      </c>
      <c r="F39" s="3" t="s">
        <v>144</v>
      </c>
      <c r="G39" s="3" t="s">
        <v>19</v>
      </c>
      <c r="H39" s="5"/>
      <c r="I39" s="5"/>
      <c r="J39" s="5"/>
      <c r="K39" s="5"/>
      <c r="L39" s="10" t="s">
        <v>193</v>
      </c>
      <c r="M39" s="8" t="s">
        <v>193</v>
      </c>
      <c r="N39" s="65"/>
      <c r="O39" s="66">
        <v>0.4930555555555556</v>
      </c>
      <c r="P39" s="66">
        <v>0.4938113425925926</v>
      </c>
      <c r="Q39" s="46">
        <f t="shared" si="3"/>
        <v>0.0007557870370369923</v>
      </c>
      <c r="R39" s="47">
        <v>0.5333333333333333</v>
      </c>
      <c r="S39" s="47">
        <v>0.5340787037037037</v>
      </c>
      <c r="T39" s="47">
        <f t="shared" si="4"/>
        <v>0.0007453703703703685</v>
      </c>
      <c r="U39" s="47">
        <v>0.5784722222222222</v>
      </c>
      <c r="V39" s="47">
        <v>0.5791689814814814</v>
      </c>
      <c r="W39" s="47">
        <f t="shared" si="5"/>
        <v>0.000696759259259272</v>
      </c>
      <c r="X39" s="24">
        <f>W39+T39</f>
        <v>0.0014421296296296404</v>
      </c>
    </row>
    <row r="40" spans="1:24" ht="19.5" customHeight="1" thickBot="1">
      <c r="A40" s="7" t="s">
        <v>129</v>
      </c>
      <c r="B40" s="3" t="s">
        <v>47</v>
      </c>
      <c r="C40" s="3" t="s">
        <v>48</v>
      </c>
      <c r="D40" s="3" t="s">
        <v>49</v>
      </c>
      <c r="E40" s="3" t="s">
        <v>50</v>
      </c>
      <c r="F40" s="3" t="s">
        <v>51</v>
      </c>
      <c r="G40" s="3" t="s">
        <v>19</v>
      </c>
      <c r="H40" s="5"/>
      <c r="I40" s="5"/>
      <c r="J40" s="5"/>
      <c r="K40" s="5"/>
      <c r="L40" s="10" t="s">
        <v>193</v>
      </c>
      <c r="M40" s="8" t="s">
        <v>193</v>
      </c>
      <c r="N40" s="65"/>
      <c r="O40" s="66">
        <v>0.4895833333333333</v>
      </c>
      <c r="P40" s="66">
        <v>0.4903587962962963</v>
      </c>
      <c r="Q40" s="46">
        <f t="shared" si="3"/>
        <v>0.0007754629629629917</v>
      </c>
      <c r="R40" s="47">
        <v>0.5277777777777778</v>
      </c>
      <c r="S40" s="47">
        <v>0.5285543981481481</v>
      </c>
      <c r="T40" s="47">
        <f t="shared" si="4"/>
        <v>0.0007766203703702956</v>
      </c>
      <c r="U40" s="47">
        <v>0.5722222222222222</v>
      </c>
      <c r="V40" s="47">
        <v>0.5729409722222222</v>
      </c>
      <c r="W40" s="47">
        <f t="shared" si="5"/>
        <v>0.0007187499999999902</v>
      </c>
      <c r="X40" s="24">
        <f>Q40+W40</f>
        <v>0.001494212962962982</v>
      </c>
    </row>
    <row r="41" spans="1:24" ht="19.5" customHeight="1" hidden="1">
      <c r="A41" s="52"/>
      <c r="B41" s="53"/>
      <c r="C41" s="53"/>
      <c r="D41" s="53"/>
      <c r="E41" s="53"/>
      <c r="F41" s="53"/>
      <c r="G41" s="53"/>
      <c r="H41" s="54"/>
      <c r="I41" s="54"/>
      <c r="J41" s="54"/>
      <c r="K41" s="54"/>
      <c r="L41" s="55"/>
      <c r="M41" s="56"/>
      <c r="N41" s="1" t="s">
        <v>218</v>
      </c>
      <c r="Q41" s="57">
        <f t="shared" si="3"/>
        <v>0</v>
      </c>
      <c r="R41" s="58"/>
      <c r="S41" s="58"/>
      <c r="T41" s="58">
        <f t="shared" si="4"/>
        <v>0</v>
      </c>
      <c r="U41" s="58"/>
      <c r="V41" s="58"/>
      <c r="W41" s="58">
        <f t="shared" si="5"/>
        <v>0</v>
      </c>
      <c r="X41" s="59"/>
    </row>
    <row r="42" spans="1:24" ht="19.5" customHeight="1">
      <c r="A42" s="15" t="s">
        <v>188</v>
      </c>
      <c r="B42" s="6" t="s">
        <v>127</v>
      </c>
      <c r="C42" s="6"/>
      <c r="D42" s="6" t="s">
        <v>128</v>
      </c>
      <c r="E42" s="6" t="s">
        <v>107</v>
      </c>
      <c r="F42" s="6" t="s">
        <v>18</v>
      </c>
      <c r="G42" s="6" t="s">
        <v>15</v>
      </c>
      <c r="H42" s="11"/>
      <c r="I42" s="11"/>
      <c r="J42" s="11"/>
      <c r="K42" s="11"/>
      <c r="L42" s="12" t="s">
        <v>210</v>
      </c>
      <c r="M42" s="13" t="s">
        <v>193</v>
      </c>
      <c r="N42" s="60"/>
      <c r="O42" s="61">
        <v>0.5013888888888889</v>
      </c>
      <c r="P42" s="61">
        <v>0.5020694444444445</v>
      </c>
      <c r="Q42" s="62">
        <f t="shared" si="3"/>
        <v>0.0006805555555555731</v>
      </c>
      <c r="R42" s="63">
        <v>0.5409722222222222</v>
      </c>
      <c r="S42" s="63">
        <v>0.5416516203703704</v>
      </c>
      <c r="T42" s="63">
        <f t="shared" si="4"/>
        <v>0.0006793981481482136</v>
      </c>
      <c r="U42" s="63">
        <v>0.5902777777777778</v>
      </c>
      <c r="V42" s="63">
        <v>0.5909606481481481</v>
      </c>
      <c r="W42" s="63">
        <f t="shared" si="5"/>
        <v>0.0006828703703702921</v>
      </c>
      <c r="X42" s="64">
        <f>Q42+T42</f>
        <v>0.0013599537037037868</v>
      </c>
    </row>
    <row r="43" spans="1:24" ht="19.5" customHeight="1">
      <c r="A43" s="7" t="s">
        <v>165</v>
      </c>
      <c r="B43" s="3" t="s">
        <v>79</v>
      </c>
      <c r="C43" s="3" t="s">
        <v>80</v>
      </c>
      <c r="D43" s="3" t="s">
        <v>81</v>
      </c>
      <c r="E43" s="3" t="s">
        <v>17</v>
      </c>
      <c r="F43" s="3" t="s">
        <v>18</v>
      </c>
      <c r="G43" s="3" t="s">
        <v>15</v>
      </c>
      <c r="H43" s="5"/>
      <c r="I43" s="5"/>
      <c r="J43" s="5"/>
      <c r="K43" s="5"/>
      <c r="L43" s="10" t="s">
        <v>210</v>
      </c>
      <c r="M43" s="8" t="s">
        <v>193</v>
      </c>
      <c r="N43" s="65"/>
      <c r="O43" s="66">
        <v>0.49583333333333335</v>
      </c>
      <c r="P43" s="66">
        <v>0.49651273148148145</v>
      </c>
      <c r="Q43" s="46">
        <f t="shared" si="3"/>
        <v>0.0006793981481481026</v>
      </c>
      <c r="R43" s="47">
        <v>0.5347222222222222</v>
      </c>
      <c r="S43" s="47">
        <v>0.5354282407407408</v>
      </c>
      <c r="T43" s="47">
        <f t="shared" si="4"/>
        <v>0.0007060185185185919</v>
      </c>
      <c r="U43" s="47">
        <v>0.5840277777777778</v>
      </c>
      <c r="V43" s="47">
        <v>0.5847256944444444</v>
      </c>
      <c r="W43" s="47">
        <f t="shared" si="5"/>
        <v>0.0006979166666666314</v>
      </c>
      <c r="X43" s="24">
        <f>Q43+W43</f>
        <v>0.001377314814814734</v>
      </c>
    </row>
    <row r="44" spans="1:24" ht="19.5" customHeight="1">
      <c r="A44" s="7" t="s">
        <v>179</v>
      </c>
      <c r="B44" s="3" t="s">
        <v>60</v>
      </c>
      <c r="C44" s="3" t="s">
        <v>61</v>
      </c>
      <c r="D44" s="3" t="s">
        <v>35</v>
      </c>
      <c r="E44" s="3" t="s">
        <v>17</v>
      </c>
      <c r="F44" s="3" t="s">
        <v>18</v>
      </c>
      <c r="G44" s="3" t="s">
        <v>15</v>
      </c>
      <c r="H44" s="5"/>
      <c r="I44" s="5"/>
      <c r="J44" s="5"/>
      <c r="K44" s="5"/>
      <c r="L44" s="10" t="s">
        <v>210</v>
      </c>
      <c r="M44" s="8" t="s">
        <v>193</v>
      </c>
      <c r="N44" s="65"/>
      <c r="O44" s="66">
        <v>0.5</v>
      </c>
      <c r="P44" s="66">
        <v>0.5007025462962963</v>
      </c>
      <c r="Q44" s="46">
        <f t="shared" si="3"/>
        <v>0.0007025462962962914</v>
      </c>
      <c r="R44" s="47">
        <v>0.5388888888888889</v>
      </c>
      <c r="S44" s="47">
        <v>0.5395856481481481</v>
      </c>
      <c r="T44" s="47">
        <f t="shared" si="4"/>
        <v>0.000696759259259272</v>
      </c>
      <c r="U44" s="47">
        <v>0.58125</v>
      </c>
      <c r="V44" s="47">
        <v>0.5819351851851852</v>
      </c>
      <c r="W44" s="47">
        <f t="shared" si="5"/>
        <v>0.0006851851851851221</v>
      </c>
      <c r="X44" s="24">
        <f>W44+T44</f>
        <v>0.001381944444444394</v>
      </c>
    </row>
    <row r="45" spans="1:24" ht="19.5" customHeight="1">
      <c r="A45" s="7" t="s">
        <v>167</v>
      </c>
      <c r="B45" s="3" t="s">
        <v>39</v>
      </c>
      <c r="C45" s="3"/>
      <c r="D45" s="3" t="s">
        <v>40</v>
      </c>
      <c r="E45" s="3" t="s">
        <v>41</v>
      </c>
      <c r="F45" s="3" t="s">
        <v>42</v>
      </c>
      <c r="G45" s="3" t="s">
        <v>15</v>
      </c>
      <c r="H45" s="5"/>
      <c r="I45" s="5"/>
      <c r="J45" s="5"/>
      <c r="K45" s="5"/>
      <c r="L45" s="10" t="s">
        <v>210</v>
      </c>
      <c r="M45" s="8" t="s">
        <v>193</v>
      </c>
      <c r="N45" s="65"/>
      <c r="O45" s="66">
        <v>0.49722222222222223</v>
      </c>
      <c r="P45" s="66">
        <v>0.4979363425925926</v>
      </c>
      <c r="Q45" s="46">
        <f t="shared" si="3"/>
        <v>0.0007141203703703858</v>
      </c>
      <c r="R45" s="47">
        <v>0.5361111111111111</v>
      </c>
      <c r="S45" s="47">
        <v>0.5368506944444444</v>
      </c>
      <c r="T45" s="47">
        <f t="shared" si="4"/>
        <v>0.000739583333333349</v>
      </c>
      <c r="U45" s="47">
        <v>0.5854166666666667</v>
      </c>
      <c r="V45" s="47">
        <v>0.5861550925925926</v>
      </c>
      <c r="W45" s="47">
        <f t="shared" si="5"/>
        <v>0.0007384259259258785</v>
      </c>
      <c r="X45" s="24">
        <f>W45+Q45</f>
        <v>0.0014525462962962643</v>
      </c>
    </row>
    <row r="46" spans="1:24" ht="19.5" customHeight="1" hidden="1">
      <c r="A46" s="7" t="s">
        <v>170</v>
      </c>
      <c r="B46" s="3" t="s">
        <v>16</v>
      </c>
      <c r="C46" s="3"/>
      <c r="D46" s="3" t="s">
        <v>12</v>
      </c>
      <c r="E46" s="3" t="s">
        <v>17</v>
      </c>
      <c r="F46" s="3" t="s">
        <v>18</v>
      </c>
      <c r="G46" s="3" t="s">
        <v>15</v>
      </c>
      <c r="H46" s="5"/>
      <c r="I46" s="5"/>
      <c r="J46" s="5"/>
      <c r="K46" s="5"/>
      <c r="L46" s="10" t="s">
        <v>191</v>
      </c>
      <c r="M46" s="8"/>
      <c r="N46" s="65" t="s">
        <v>218</v>
      </c>
      <c r="O46" s="66"/>
      <c r="P46" s="66"/>
      <c r="Q46" s="46">
        <f t="shared" si="3"/>
        <v>0</v>
      </c>
      <c r="R46" s="47"/>
      <c r="S46" s="47"/>
      <c r="T46" s="47">
        <f t="shared" si="4"/>
        <v>0</v>
      </c>
      <c r="U46" s="47"/>
      <c r="V46" s="47"/>
      <c r="W46" s="47">
        <f t="shared" si="5"/>
        <v>0</v>
      </c>
      <c r="X46" s="24"/>
    </row>
    <row r="47" spans="1:24" ht="19.5" customHeight="1">
      <c r="A47" s="7" t="s">
        <v>194</v>
      </c>
      <c r="B47" s="3" t="s">
        <v>130</v>
      </c>
      <c r="C47" s="3"/>
      <c r="D47" s="3" t="s">
        <v>106</v>
      </c>
      <c r="E47" s="3" t="s">
        <v>17</v>
      </c>
      <c r="F47" s="3" t="s">
        <v>18</v>
      </c>
      <c r="G47" s="3" t="s">
        <v>15</v>
      </c>
      <c r="H47" s="5"/>
      <c r="I47" s="5"/>
      <c r="J47" s="5"/>
      <c r="K47" s="5"/>
      <c r="L47" s="10" t="s">
        <v>210</v>
      </c>
      <c r="M47" s="8" t="s">
        <v>193</v>
      </c>
      <c r="N47" s="65"/>
      <c r="O47" s="66">
        <v>0.5208333333333334</v>
      </c>
      <c r="P47" s="66">
        <v>0.5215613425925926</v>
      </c>
      <c r="Q47" s="46">
        <f t="shared" si="3"/>
        <v>0.0007280092592591991</v>
      </c>
      <c r="R47" s="47">
        <v>0.5416666666666666</v>
      </c>
      <c r="S47" s="47">
        <v>0.5424039351851851</v>
      </c>
      <c r="T47" s="47">
        <f t="shared" si="4"/>
        <v>0.000737268518518519</v>
      </c>
      <c r="U47" s="47">
        <v>0.5881944444444445</v>
      </c>
      <c r="V47" s="47">
        <v>0.5889421296296297</v>
      </c>
      <c r="W47" s="47">
        <f t="shared" si="5"/>
        <v>0.0007476851851851984</v>
      </c>
      <c r="X47" s="24">
        <f>Q47+T47</f>
        <v>0.0014652777777777182</v>
      </c>
    </row>
    <row r="48" spans="1:24" ht="29.25" customHeight="1">
      <c r="A48" s="7" t="s">
        <v>175</v>
      </c>
      <c r="B48" s="3" t="s">
        <v>56</v>
      </c>
      <c r="C48" s="3" t="s">
        <v>57</v>
      </c>
      <c r="D48" s="3" t="s">
        <v>58</v>
      </c>
      <c r="E48" s="3" t="s">
        <v>17</v>
      </c>
      <c r="F48" s="3" t="s">
        <v>18</v>
      </c>
      <c r="G48" s="3" t="s">
        <v>15</v>
      </c>
      <c r="H48" s="5"/>
      <c r="I48" s="5"/>
      <c r="J48" s="5"/>
      <c r="K48" s="5"/>
      <c r="L48" s="10" t="s">
        <v>210</v>
      </c>
      <c r="M48" s="8" t="s">
        <v>193</v>
      </c>
      <c r="N48" s="65"/>
      <c r="O48" s="66">
        <v>0.4993055555555555</v>
      </c>
      <c r="P48" s="66">
        <v>0.5000405092592592</v>
      </c>
      <c r="Q48" s="46">
        <f t="shared" si="3"/>
        <v>0.0007349537037037446</v>
      </c>
      <c r="R48" s="47">
        <v>0.5381944444444444</v>
      </c>
      <c r="S48" s="47">
        <v>0.5389641203703703</v>
      </c>
      <c r="T48" s="47">
        <f t="shared" si="4"/>
        <v>0.0007696759259259167</v>
      </c>
      <c r="U48" s="47">
        <v>0.5833333333333334</v>
      </c>
      <c r="V48" s="47">
        <v>0.5840740740740741</v>
      </c>
      <c r="W48" s="47">
        <f t="shared" si="5"/>
        <v>0.0007407407407407085</v>
      </c>
      <c r="X48" s="24">
        <f>Q48+W48</f>
        <v>0.001475694444444453</v>
      </c>
    </row>
    <row r="49" spans="1:24" ht="19.5" customHeight="1">
      <c r="A49" s="7" t="s">
        <v>186</v>
      </c>
      <c r="B49" s="3" t="s">
        <v>113</v>
      </c>
      <c r="C49" s="3"/>
      <c r="D49" s="3" t="s">
        <v>81</v>
      </c>
      <c r="E49" s="3" t="s">
        <v>17</v>
      </c>
      <c r="F49" s="3" t="s">
        <v>18</v>
      </c>
      <c r="G49" s="3" t="s">
        <v>15</v>
      </c>
      <c r="H49" s="5"/>
      <c r="I49" s="5"/>
      <c r="J49" s="5"/>
      <c r="K49" s="5"/>
      <c r="L49" s="10" t="s">
        <v>210</v>
      </c>
      <c r="M49" s="8" t="s">
        <v>193</v>
      </c>
      <c r="N49" s="65"/>
      <c r="O49" s="66">
        <v>0.5006944444444444</v>
      </c>
      <c r="P49" s="66">
        <v>0.501454861111111</v>
      </c>
      <c r="Q49" s="46">
        <f t="shared" si="3"/>
        <v>0.0007604166666665968</v>
      </c>
      <c r="R49" s="47">
        <v>0.5402777777777777</v>
      </c>
      <c r="S49" s="47">
        <v>0.541068287037037</v>
      </c>
      <c r="T49" s="47">
        <f t="shared" si="4"/>
        <v>0.0007905092592592755</v>
      </c>
      <c r="U49" s="47">
        <v>0.5888888888888889</v>
      </c>
      <c r="V49" s="47">
        <v>0.5896435185185185</v>
      </c>
      <c r="W49" s="47">
        <f t="shared" si="5"/>
        <v>0.0007546296296295774</v>
      </c>
      <c r="X49" s="24">
        <f>Q49+W49</f>
        <v>0.0015150462962961742</v>
      </c>
    </row>
    <row r="50" spans="1:24" ht="19.5" customHeight="1" hidden="1">
      <c r="A50" s="7" t="s">
        <v>183</v>
      </c>
      <c r="B50" s="3" t="s">
        <v>10</v>
      </c>
      <c r="C50" s="3" t="s">
        <v>11</v>
      </c>
      <c r="D50" s="3" t="s">
        <v>12</v>
      </c>
      <c r="E50" s="3" t="s">
        <v>13</v>
      </c>
      <c r="F50" s="3" t="s">
        <v>14</v>
      </c>
      <c r="G50" s="3" t="s">
        <v>15</v>
      </c>
      <c r="H50" s="5"/>
      <c r="I50" s="5"/>
      <c r="J50" s="5"/>
      <c r="K50" s="5"/>
      <c r="L50" s="10" t="s">
        <v>191</v>
      </c>
      <c r="M50" s="8"/>
      <c r="N50" s="65" t="s">
        <v>218</v>
      </c>
      <c r="O50" s="66"/>
      <c r="P50" s="66"/>
      <c r="Q50" s="46">
        <f t="shared" si="3"/>
        <v>0</v>
      </c>
      <c r="R50" s="47"/>
      <c r="S50" s="47"/>
      <c r="T50" s="47">
        <f t="shared" si="4"/>
        <v>0</v>
      </c>
      <c r="U50" s="47"/>
      <c r="V50" s="47"/>
      <c r="W50" s="47">
        <f t="shared" si="5"/>
        <v>0</v>
      </c>
      <c r="X50" s="24"/>
    </row>
    <row r="51" spans="1:24" ht="19.5" customHeight="1">
      <c r="A51" s="7" t="s">
        <v>173</v>
      </c>
      <c r="B51" s="4" t="s">
        <v>104</v>
      </c>
      <c r="C51" s="4" t="s">
        <v>105</v>
      </c>
      <c r="D51" s="4" t="s">
        <v>106</v>
      </c>
      <c r="E51" s="4" t="s">
        <v>107</v>
      </c>
      <c r="F51" s="4">
        <v>1108</v>
      </c>
      <c r="G51" s="9">
        <v>2</v>
      </c>
      <c r="H51" s="9"/>
      <c r="I51" s="9"/>
      <c r="J51" s="9"/>
      <c r="K51" s="9"/>
      <c r="L51" s="10" t="s">
        <v>210</v>
      </c>
      <c r="M51" s="8" t="s">
        <v>193</v>
      </c>
      <c r="N51" s="65"/>
      <c r="O51" s="66">
        <v>0.4986111111111111</v>
      </c>
      <c r="P51" s="66">
        <v>0.4993634259259259</v>
      </c>
      <c r="Q51" s="46">
        <f t="shared" si="3"/>
        <v>0.0007523148148148029</v>
      </c>
      <c r="R51" s="47">
        <v>0.5375</v>
      </c>
      <c r="S51" s="47">
        <v>0.5383449074074075</v>
      </c>
      <c r="T51" s="47">
        <f t="shared" si="4"/>
        <v>0.0008449074074075025</v>
      </c>
      <c r="U51" s="47">
        <v>0.5826388888888888</v>
      </c>
      <c r="V51" s="47">
        <v>0.5834016203703704</v>
      </c>
      <c r="W51" s="47">
        <f t="shared" si="5"/>
        <v>0.0007627314814815378</v>
      </c>
      <c r="X51" s="24">
        <f>Q51+W51</f>
        <v>0.0015150462962963407</v>
      </c>
    </row>
    <row r="52" spans="1:24" ht="19.5" customHeight="1">
      <c r="A52" s="7" t="s">
        <v>212</v>
      </c>
      <c r="B52" s="5" t="s">
        <v>213</v>
      </c>
      <c r="C52" s="3"/>
      <c r="D52" s="5" t="s">
        <v>74</v>
      </c>
      <c r="E52" s="5" t="s">
        <v>17</v>
      </c>
      <c r="F52" s="5" t="s">
        <v>18</v>
      </c>
      <c r="G52" s="5" t="s">
        <v>15</v>
      </c>
      <c r="H52" s="5"/>
      <c r="I52" s="5"/>
      <c r="J52" s="5"/>
      <c r="K52" s="5"/>
      <c r="L52" s="10" t="s">
        <v>210</v>
      </c>
      <c r="M52" s="8" t="s">
        <v>193</v>
      </c>
      <c r="N52" s="65"/>
      <c r="O52" s="66">
        <v>0.49513888888888885</v>
      </c>
      <c r="P52" s="66">
        <v>0.49590972222222224</v>
      </c>
      <c r="Q52" s="46">
        <f t="shared" si="3"/>
        <v>0.0007708333333333872</v>
      </c>
      <c r="R52" s="47">
        <v>0.5340277777777778</v>
      </c>
      <c r="S52" s="47">
        <v>0.5348043981481482</v>
      </c>
      <c r="T52" s="47">
        <f t="shared" si="4"/>
        <v>0.0007766203703704067</v>
      </c>
      <c r="U52" s="47">
        <v>0.5729166666666666</v>
      </c>
      <c r="V52" s="47">
        <v>0.5736828703703704</v>
      </c>
      <c r="W52" s="47">
        <f t="shared" si="5"/>
        <v>0.0007662037037037273</v>
      </c>
      <c r="X52" s="24">
        <f>Q52+W52</f>
        <v>0.0015370370370371145</v>
      </c>
    </row>
    <row r="53" spans="1:24" ht="19.5" customHeight="1" thickBot="1">
      <c r="A53" s="17" t="s">
        <v>169</v>
      </c>
      <c r="B53" s="18" t="s">
        <v>124</v>
      </c>
      <c r="C53" s="18"/>
      <c r="D53" s="18" t="s">
        <v>125</v>
      </c>
      <c r="E53" s="18" t="s">
        <v>17</v>
      </c>
      <c r="F53" s="18" t="s">
        <v>18</v>
      </c>
      <c r="G53" s="18" t="s">
        <v>15</v>
      </c>
      <c r="H53" s="19"/>
      <c r="I53" s="19"/>
      <c r="J53" s="19"/>
      <c r="K53" s="19"/>
      <c r="L53" s="20" t="s">
        <v>210</v>
      </c>
      <c r="M53" s="21" t="s">
        <v>193</v>
      </c>
      <c r="N53" s="67"/>
      <c r="O53" s="68">
        <v>0.4979166666666666</v>
      </c>
      <c r="P53" s="68">
        <v>0.49869907407407404</v>
      </c>
      <c r="Q53" s="49">
        <f t="shared" si="3"/>
        <v>0.0007824074074074261</v>
      </c>
      <c r="R53" s="50">
        <v>0.5368055555555555</v>
      </c>
      <c r="S53" s="50">
        <v>0.5376122685185185</v>
      </c>
      <c r="T53" s="50">
        <f t="shared" si="4"/>
        <v>0.0008067129629629743</v>
      </c>
      <c r="U53" s="50">
        <v>0.5819444444444445</v>
      </c>
      <c r="V53" s="50">
        <v>0.5827175925925926</v>
      </c>
      <c r="W53" s="50">
        <f t="shared" si="5"/>
        <v>0.0007731481481481062</v>
      </c>
      <c r="X53" s="25">
        <f>Q53+W53</f>
        <v>0.0015555555555555323</v>
      </c>
    </row>
    <row r="54" spans="1:24" ht="19.5" customHeight="1" hidden="1">
      <c r="A54" s="26"/>
      <c r="B54" s="27"/>
      <c r="C54" s="27"/>
      <c r="D54" s="27"/>
      <c r="E54" s="27"/>
      <c r="F54" s="27"/>
      <c r="G54" s="27"/>
      <c r="H54" s="28"/>
      <c r="I54" s="28"/>
      <c r="J54" s="28"/>
      <c r="K54" s="28"/>
      <c r="L54" s="29"/>
      <c r="M54" s="30"/>
      <c r="N54" s="1" t="s">
        <v>218</v>
      </c>
      <c r="Q54" s="44">
        <f t="shared" si="3"/>
        <v>0</v>
      </c>
      <c r="R54" s="45"/>
      <c r="S54" s="45"/>
      <c r="T54" s="45">
        <f t="shared" si="4"/>
        <v>0</v>
      </c>
      <c r="U54" s="45"/>
      <c r="V54" s="45"/>
      <c r="W54" s="45">
        <f t="shared" si="5"/>
        <v>0</v>
      </c>
      <c r="X54" s="31"/>
    </row>
    <row r="55" spans="1:24" ht="28.5" customHeight="1">
      <c r="A55" s="7" t="s">
        <v>208</v>
      </c>
      <c r="B55" s="3" t="s">
        <v>95</v>
      </c>
      <c r="C55" s="3"/>
      <c r="D55" s="3" t="s">
        <v>96</v>
      </c>
      <c r="E55" s="3" t="s">
        <v>32</v>
      </c>
      <c r="F55" s="3" t="s">
        <v>33</v>
      </c>
      <c r="G55" s="3" t="s">
        <v>9</v>
      </c>
      <c r="H55" s="5"/>
      <c r="I55" s="5"/>
      <c r="J55" s="5"/>
      <c r="K55" s="5"/>
      <c r="L55" s="10" t="s">
        <v>193</v>
      </c>
      <c r="M55" s="8" t="s">
        <v>193</v>
      </c>
      <c r="O55" s="22">
        <v>0.5055555555555555</v>
      </c>
      <c r="P55" s="22">
        <v>0.5062731481481482</v>
      </c>
      <c r="Q55" s="46">
        <f t="shared" si="3"/>
        <v>0.0007175925925926308</v>
      </c>
      <c r="R55" s="47">
        <v>0.5458333333333333</v>
      </c>
      <c r="S55" s="47">
        <v>0.5465567129629629</v>
      </c>
      <c r="T55" s="47">
        <f t="shared" si="4"/>
        <v>0.0007233796296296502</v>
      </c>
      <c r="U55" s="47">
        <v>0.5916666666666667</v>
      </c>
      <c r="V55" s="47">
        <v>0.5923842592592593</v>
      </c>
      <c r="W55" s="47">
        <f t="shared" si="5"/>
        <v>0.0007175925925926308</v>
      </c>
      <c r="X55" s="24">
        <f>Q55+W55</f>
        <v>0.0014351851851852615</v>
      </c>
    </row>
    <row r="56" spans="1:24" ht="19.5" customHeight="1">
      <c r="A56" s="7" t="s">
        <v>203</v>
      </c>
      <c r="B56" s="3" t="s">
        <v>166</v>
      </c>
      <c r="C56" s="3"/>
      <c r="D56" s="3" t="s">
        <v>35</v>
      </c>
      <c r="E56" s="3" t="s">
        <v>32</v>
      </c>
      <c r="F56" s="3" t="s">
        <v>33</v>
      </c>
      <c r="G56" s="3" t="s">
        <v>9</v>
      </c>
      <c r="H56" s="5"/>
      <c r="I56" s="5"/>
      <c r="J56" s="5"/>
      <c r="K56" s="5"/>
      <c r="L56" s="10" t="s">
        <v>193</v>
      </c>
      <c r="M56" s="8" t="s">
        <v>193</v>
      </c>
      <c r="O56" s="22">
        <v>0.5020833333333333</v>
      </c>
      <c r="P56" s="22">
        <v>0.5028518518518519</v>
      </c>
      <c r="Q56" s="46">
        <f t="shared" si="3"/>
        <v>0.0007685185185185572</v>
      </c>
      <c r="R56" s="47">
        <v>0.5423611111111112</v>
      </c>
      <c r="S56" s="47">
        <v>0.543212962962963</v>
      </c>
      <c r="T56" s="47">
        <f t="shared" si="4"/>
        <v>0.0008518518518517704</v>
      </c>
      <c r="U56" s="47">
        <v>0.5847222222222223</v>
      </c>
      <c r="V56" s="47">
        <v>0.585488425925926</v>
      </c>
      <c r="W56" s="47">
        <f t="shared" si="5"/>
        <v>0.0007662037037037273</v>
      </c>
      <c r="X56" s="24">
        <f>Q56+W56</f>
        <v>0.0015347222222222845</v>
      </c>
    </row>
    <row r="57" spans="1:24" ht="19.5" customHeight="1">
      <c r="A57" s="7" t="s">
        <v>204</v>
      </c>
      <c r="B57" s="3" t="s">
        <v>145</v>
      </c>
      <c r="C57" s="3" t="s">
        <v>146</v>
      </c>
      <c r="D57" s="3"/>
      <c r="E57" s="3" t="s">
        <v>32</v>
      </c>
      <c r="F57" s="3" t="s">
        <v>33</v>
      </c>
      <c r="G57" s="3" t="s">
        <v>9</v>
      </c>
      <c r="H57" s="5"/>
      <c r="I57" s="5"/>
      <c r="J57" s="5"/>
      <c r="K57" s="5"/>
      <c r="L57" s="10" t="s">
        <v>193</v>
      </c>
      <c r="M57" s="8" t="s">
        <v>193</v>
      </c>
      <c r="O57" s="22">
        <v>0.5034722222222222</v>
      </c>
      <c r="P57" s="22">
        <v>0.5042835648148148</v>
      </c>
      <c r="Q57" s="46">
        <f t="shared" si="3"/>
        <v>0.0008113425925926343</v>
      </c>
      <c r="R57" s="47">
        <v>0.54375</v>
      </c>
      <c r="S57" s="47">
        <v>0.5445636574074074</v>
      </c>
      <c r="T57" s="47">
        <f t="shared" si="4"/>
        <v>0.0008136574074074643</v>
      </c>
      <c r="U57" s="47">
        <v>0.5875</v>
      </c>
      <c r="V57" s="47">
        <v>0.58828125</v>
      </c>
      <c r="W57" s="47">
        <f t="shared" si="5"/>
        <v>0.0007812499999999556</v>
      </c>
      <c r="X57" s="24">
        <f>Q57+W57</f>
        <v>0.00159259259259259</v>
      </c>
    </row>
    <row r="58" spans="1:24" ht="19.5" customHeight="1">
      <c r="A58" s="7" t="s">
        <v>205</v>
      </c>
      <c r="B58" s="5" t="s">
        <v>184</v>
      </c>
      <c r="C58" s="5"/>
      <c r="D58" s="5" t="s">
        <v>185</v>
      </c>
      <c r="E58" s="5" t="s">
        <v>17</v>
      </c>
      <c r="F58" s="5" t="s">
        <v>139</v>
      </c>
      <c r="G58" s="5" t="s">
        <v>9</v>
      </c>
      <c r="H58" s="5"/>
      <c r="I58" s="5"/>
      <c r="J58" s="5"/>
      <c r="K58" s="5"/>
      <c r="L58" s="10" t="s">
        <v>193</v>
      </c>
      <c r="M58" s="8" t="s">
        <v>193</v>
      </c>
      <c r="O58" s="22">
        <v>0.5041666666666667</v>
      </c>
      <c r="P58" s="22">
        <v>0.5049918981481482</v>
      </c>
      <c r="Q58" s="46">
        <f t="shared" si="3"/>
        <v>0.0008252314814815032</v>
      </c>
      <c r="R58" s="47">
        <v>0.5444444444444444</v>
      </c>
      <c r="S58" s="47">
        <v>0.5452951388888889</v>
      </c>
      <c r="T58" s="47">
        <f t="shared" si="4"/>
        <v>0.0008506944444445219</v>
      </c>
      <c r="U58" s="47">
        <v>0.5909722222222222</v>
      </c>
      <c r="V58" s="47">
        <v>0.5917766203703704</v>
      </c>
      <c r="W58" s="47">
        <f t="shared" si="5"/>
        <v>0.0008043981481481444</v>
      </c>
      <c r="X58" s="24">
        <f>Q58+W58</f>
        <v>0.0016296296296296475</v>
      </c>
    </row>
    <row r="59" spans="1:24" ht="19.5" customHeight="1">
      <c r="A59" s="7" t="s">
        <v>207</v>
      </c>
      <c r="B59" s="5" t="s">
        <v>198</v>
      </c>
      <c r="C59" s="5"/>
      <c r="D59" s="5" t="s">
        <v>74</v>
      </c>
      <c r="E59" s="5" t="s">
        <v>32</v>
      </c>
      <c r="F59" s="5" t="s">
        <v>33</v>
      </c>
      <c r="G59" s="5" t="s">
        <v>9</v>
      </c>
      <c r="H59" s="5"/>
      <c r="I59" s="5"/>
      <c r="J59" s="5"/>
      <c r="K59" s="5"/>
      <c r="L59" s="10" t="s">
        <v>193</v>
      </c>
      <c r="M59" s="8" t="s">
        <v>193</v>
      </c>
      <c r="O59" s="22">
        <v>0.5090277777777777</v>
      </c>
      <c r="P59" s="22">
        <v>0.5098900462962963</v>
      </c>
      <c r="Q59" s="46">
        <f t="shared" si="3"/>
        <v>0.0008622685185185608</v>
      </c>
      <c r="R59" s="47">
        <v>0.5465277777777778</v>
      </c>
      <c r="S59" s="47">
        <v>0.5474259259259259</v>
      </c>
      <c r="T59" s="47">
        <f t="shared" si="4"/>
        <v>0.0008981481481480369</v>
      </c>
      <c r="U59" s="47">
        <v>0.5861111111111111</v>
      </c>
      <c r="V59" s="47">
        <v>0.5869409722222222</v>
      </c>
      <c r="W59" s="47">
        <f t="shared" si="5"/>
        <v>0.0008298611111110521</v>
      </c>
      <c r="X59" s="24">
        <f>W59+Q59</f>
        <v>0.0016921296296296129</v>
      </c>
    </row>
    <row r="60" spans="1:24" ht="19.5" customHeight="1">
      <c r="A60" s="7" t="s">
        <v>209</v>
      </c>
      <c r="B60" s="3" t="s">
        <v>30</v>
      </c>
      <c r="C60" s="3"/>
      <c r="D60" s="3" t="s">
        <v>31</v>
      </c>
      <c r="E60" s="3" t="s">
        <v>32</v>
      </c>
      <c r="F60" s="3" t="s">
        <v>33</v>
      </c>
      <c r="G60" s="3" t="s">
        <v>9</v>
      </c>
      <c r="H60" s="5"/>
      <c r="I60" s="5"/>
      <c r="J60" s="5"/>
      <c r="K60" s="5"/>
      <c r="L60" s="10" t="s">
        <v>193</v>
      </c>
      <c r="M60" s="8" t="s">
        <v>193</v>
      </c>
      <c r="O60" s="22">
        <v>0.5027777777777778</v>
      </c>
      <c r="P60" s="22">
        <v>0.5036527777777778</v>
      </c>
      <c r="Q60" s="46">
        <f t="shared" si="3"/>
        <v>0.0008750000000000702</v>
      </c>
      <c r="R60" s="47">
        <v>0.5430555555555555</v>
      </c>
      <c r="S60" s="47">
        <v>0.5439212962962963</v>
      </c>
      <c r="T60" s="47">
        <f t="shared" si="4"/>
        <v>0.0008657407407407502</v>
      </c>
      <c r="U60" s="47">
        <v>0.5868055555555556</v>
      </c>
      <c r="V60" s="47">
        <v>0.5876678240740741</v>
      </c>
      <c r="W60" s="47">
        <f t="shared" si="5"/>
        <v>0.0008622685185185608</v>
      </c>
      <c r="X60" s="24">
        <f>T60+W60</f>
        <v>0.001728009259259311</v>
      </c>
    </row>
    <row r="61" spans="1:24" ht="19.5" customHeight="1">
      <c r="A61" s="7" t="s">
        <v>206</v>
      </c>
      <c r="B61" s="3" t="s">
        <v>154</v>
      </c>
      <c r="C61" s="3"/>
      <c r="D61" s="3" t="s">
        <v>74</v>
      </c>
      <c r="E61" s="3" t="s">
        <v>32</v>
      </c>
      <c r="F61" s="3" t="s">
        <v>33</v>
      </c>
      <c r="G61" s="3" t="s">
        <v>9</v>
      </c>
      <c r="H61" s="5"/>
      <c r="I61" s="5"/>
      <c r="J61" s="5"/>
      <c r="K61" s="5"/>
      <c r="L61" s="10" t="s">
        <v>193</v>
      </c>
      <c r="M61" s="8" t="s">
        <v>193</v>
      </c>
      <c r="O61" s="22">
        <v>0.5048611111111111</v>
      </c>
      <c r="P61" s="22">
        <v>0.5057430555555555</v>
      </c>
      <c r="Q61" s="46">
        <f>P61-O61</f>
        <v>0.0008819444444444491</v>
      </c>
      <c r="R61" s="47">
        <v>0.545138888888889</v>
      </c>
      <c r="S61" s="47">
        <v>0.5460277777777778</v>
      </c>
      <c r="T61" s="47">
        <f t="shared" si="4"/>
        <v>0.000888888888888828</v>
      </c>
      <c r="U61" s="47">
        <v>0.5895833333333333</v>
      </c>
      <c r="V61" s="47">
        <v>0.5904479166666666</v>
      </c>
      <c r="W61" s="47">
        <f t="shared" si="5"/>
        <v>0.0008645833333332797</v>
      </c>
      <c r="X61" s="24">
        <f>W61+Q61</f>
        <v>0.0017465277777777288</v>
      </c>
    </row>
  </sheetData>
  <sheetProtection/>
  <autoFilter ref="B1:H1"/>
  <printOptions horizontalCentered="1" verticalCentered="1"/>
  <pageMargins left="0.5905511811023623" right="0.5905511811023623" top="1.299212598425197" bottom="0.8267716535433072" header="0.5118110236220472" footer="0.5118110236220472"/>
  <pageSetup horizontalDpi="600" verticalDpi="600" orientation="landscape" paperSize="9" r:id="rId1"/>
  <headerFooter alignWithMargins="0">
    <oddHeader>&amp;L&amp;"Impact,Normalny"&amp;12Wyścig Samochodowy o Puchar Burmistrza Ropczyc
oraz o Puchar Starosty
                                Powiatu Ropczycko - Sędziszowskiego&amp;C&amp;"Arial Black,Normalny Kursywa"&amp;20&amp;A&amp;R&amp;G</oddHeader>
    <oddFooter>&amp;L&amp;"-,Kursywa"&amp;14Automobilklub "Stomil" w Dębicy&amp;R&amp;"Calibri,Kursywa"&amp;14Dębica,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user</cp:lastModifiedBy>
  <cp:lastPrinted>2009-07-26T12:52:39Z</cp:lastPrinted>
  <dcterms:created xsi:type="dcterms:W3CDTF">2009-07-25T07:53:46Z</dcterms:created>
  <dcterms:modified xsi:type="dcterms:W3CDTF">2009-07-26T19:03:40Z</dcterms:modified>
  <cp:category/>
  <cp:version/>
  <cp:contentType/>
  <cp:contentStatus/>
</cp:coreProperties>
</file>