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Oficjalne'!$C$1:$H$1</definedName>
  </definedNames>
  <calcPr fullCalcOnLoad="1"/>
</workbook>
</file>

<file path=xl/sharedStrings.xml><?xml version="1.0" encoding="utf-8"?>
<sst xmlns="http://schemas.openxmlformats.org/spreadsheetml/2006/main" count="410" uniqueCount="226">
  <si>
    <t>L. P.</t>
  </si>
  <si>
    <t>Nr start</t>
  </si>
  <si>
    <t>Kierowca</t>
  </si>
  <si>
    <t>Pilot</t>
  </si>
  <si>
    <t>Klub</t>
  </si>
  <si>
    <t>Samochód</t>
  </si>
  <si>
    <t>Poj</t>
  </si>
  <si>
    <t>Klasa</t>
  </si>
  <si>
    <t>Wpłata</t>
  </si>
  <si>
    <t>BK</t>
  </si>
  <si>
    <t>I</t>
  </si>
  <si>
    <t>KARY</t>
  </si>
  <si>
    <t>II</t>
  </si>
  <si>
    <t>III</t>
  </si>
  <si>
    <t>SUMA</t>
  </si>
  <si>
    <t>47</t>
  </si>
  <si>
    <t>Jerzy SUDER</t>
  </si>
  <si>
    <t>Krzysztof ŚWISTAK</t>
  </si>
  <si>
    <t>A. Południowy</t>
  </si>
  <si>
    <t>Mitsubishi Lancer</t>
  </si>
  <si>
    <t>1996T</t>
  </si>
  <si>
    <t>GOŚĆ</t>
  </si>
  <si>
    <t>P</t>
  </si>
  <si>
    <t>49</t>
  </si>
  <si>
    <t>Kamil MOMOLA</t>
  </si>
  <si>
    <t>Nikoletta WIKTOR</t>
  </si>
  <si>
    <t>A. „Stomil” w Dębicy</t>
  </si>
  <si>
    <t>Fiat CC</t>
  </si>
  <si>
    <t>1108</t>
  </si>
  <si>
    <t>2</t>
  </si>
  <si>
    <t>48</t>
  </si>
  <si>
    <t>Krzysztof SCHENK</t>
  </si>
  <si>
    <t>Kamil BODA</t>
  </si>
  <si>
    <t>A. Polski</t>
  </si>
  <si>
    <t>Suzuki Swift</t>
  </si>
  <si>
    <t>1590</t>
  </si>
  <si>
    <t>1</t>
  </si>
  <si>
    <t>10</t>
  </si>
  <si>
    <t>Daniel SOKOŁOWSKI</t>
  </si>
  <si>
    <t>Dagmara SANOCKA</t>
  </si>
  <si>
    <t>A. Jasielski</t>
  </si>
  <si>
    <t>Suzuki Swift GTI</t>
  </si>
  <si>
    <t>1298</t>
  </si>
  <si>
    <t>K 1</t>
  </si>
  <si>
    <t>7</t>
  </si>
  <si>
    <t>Dariusz GAJDOSZ</t>
  </si>
  <si>
    <t>Jakub CZOCH</t>
  </si>
  <si>
    <t>A. Podkarpacki</t>
  </si>
  <si>
    <t>1200</t>
  </si>
  <si>
    <t>12</t>
  </si>
  <si>
    <t>Mariusz DUBANIK</t>
  </si>
  <si>
    <t>Grzegorz DUBANIK</t>
  </si>
  <si>
    <t>Fiat SC</t>
  </si>
  <si>
    <t>11</t>
  </si>
  <si>
    <t>Tomasz PAWEŁEK</t>
  </si>
  <si>
    <t>Jerzy WIŚNIEWSKI</t>
  </si>
  <si>
    <t>1198</t>
  </si>
  <si>
    <t>8</t>
  </si>
  <si>
    <t>Wojciech MARCINIEC</t>
  </si>
  <si>
    <t>Marcin MARCINIEC</t>
  </si>
  <si>
    <t>FSM 126p</t>
  </si>
  <si>
    <t>899</t>
  </si>
  <si>
    <t>6</t>
  </si>
  <si>
    <t>Patryk SZALACHA</t>
  </si>
  <si>
    <t>Maciej BANAŚ</t>
  </si>
  <si>
    <t>Karolina KISAŁA</t>
  </si>
  <si>
    <t>Krzysztof PRZYBYŁO</t>
  </si>
  <si>
    <t>A. Rzeszowski</t>
  </si>
  <si>
    <t>Bartłomiej LEPAK</t>
  </si>
  <si>
    <t>Wojciech KRÓL</t>
  </si>
  <si>
    <t>nz Frysztak</t>
  </si>
  <si>
    <t>Fiat SC Van</t>
  </si>
  <si>
    <t>14</t>
  </si>
  <si>
    <t>Adam FLORKIEWICZ</t>
  </si>
  <si>
    <t>Dariusz PANEK</t>
  </si>
  <si>
    <t>1242</t>
  </si>
  <si>
    <t>G</t>
  </si>
  <si>
    <t>DNF</t>
  </si>
  <si>
    <t>19</t>
  </si>
  <si>
    <t>Przemysław POMPROWICZ</t>
  </si>
  <si>
    <t>Sławomir PODRAZA</t>
  </si>
  <si>
    <t>JKMiRD Jasło</t>
  </si>
  <si>
    <t>Honda Civic</t>
  </si>
  <si>
    <t>K 2</t>
  </si>
  <si>
    <t>20</t>
  </si>
  <si>
    <t>Jerzy NIEMIEC</t>
  </si>
  <si>
    <t>Tomasz SAGANOWSKI</t>
  </si>
  <si>
    <t>A. Stalowa Wola</t>
  </si>
  <si>
    <t>Citroen Saxo</t>
  </si>
  <si>
    <t>1600</t>
  </si>
  <si>
    <t>24</t>
  </si>
  <si>
    <t>Jarosław WEŁNA</t>
  </si>
  <si>
    <t>Kamil TUREK</t>
  </si>
  <si>
    <t>nz Brzesko</t>
  </si>
  <si>
    <t>1587</t>
  </si>
  <si>
    <t>17</t>
  </si>
  <si>
    <t>Filip HAŁKA</t>
  </si>
  <si>
    <t>Mariusz PANEK</t>
  </si>
  <si>
    <t>Citroen C2</t>
  </si>
  <si>
    <t>23</t>
  </si>
  <si>
    <t>Szymon GAWĘDA</t>
  </si>
  <si>
    <t>Maciej SKUZA</t>
  </si>
  <si>
    <t>TTSK K-Team Tarnów</t>
  </si>
  <si>
    <t>22</t>
  </si>
  <si>
    <t>Jacek SCHULZ</t>
  </si>
  <si>
    <t>Karolina SCHULZ</t>
  </si>
  <si>
    <t>nz Ochojno</t>
  </si>
  <si>
    <t>15</t>
  </si>
  <si>
    <t>Miłosz TRUNKWALTER</t>
  </si>
  <si>
    <t>Tomek SADOWSKI</t>
  </si>
  <si>
    <t>nz Pustków</t>
  </si>
  <si>
    <t>Opel Corsa</t>
  </si>
  <si>
    <t>18</t>
  </si>
  <si>
    <t>Marcin BRZEGOWY</t>
  </si>
  <si>
    <t>Karolina OZAR</t>
  </si>
  <si>
    <t>nz Kraków</t>
  </si>
  <si>
    <t>Peugeot 106</t>
  </si>
  <si>
    <t>P20.10</t>
  </si>
  <si>
    <t>25</t>
  </si>
  <si>
    <t>Marek PACHOLARZ</t>
  </si>
  <si>
    <t>Dawid PACHOLARZ</t>
  </si>
  <si>
    <t>Peugeot 106 Rallye</t>
  </si>
  <si>
    <t>21</t>
  </si>
  <si>
    <t>Bartosz TUREK</t>
  </si>
  <si>
    <t>Cezary TUREK</t>
  </si>
  <si>
    <t>Renault Twingo RS</t>
  </si>
  <si>
    <t>1598</t>
  </si>
  <si>
    <t>16</t>
  </si>
  <si>
    <t>Jan PIĘTA</t>
  </si>
  <si>
    <t>Grzegorz JAWOREK</t>
  </si>
  <si>
    <t>nz Bystrzyca</t>
  </si>
  <si>
    <t>FSO Polonez</t>
  </si>
  <si>
    <t>35</t>
  </si>
  <si>
    <t>Wojciech KĘDZIOR</t>
  </si>
  <si>
    <t>Mateusz TRZNADEL</t>
  </si>
  <si>
    <t>Renault Clio</t>
  </si>
  <si>
    <t>1995</t>
  </si>
  <si>
    <t>K 3</t>
  </si>
  <si>
    <t>31</t>
  </si>
  <si>
    <t>Grzegorz OLSZEWSKI</t>
  </si>
  <si>
    <t>Łukasz PATLA</t>
  </si>
  <si>
    <t>Opel Astra GSI</t>
  </si>
  <si>
    <t>1998</t>
  </si>
  <si>
    <t>26</t>
  </si>
  <si>
    <t>Dominik PRZYWARA</t>
  </si>
  <si>
    <t>Kinga CESARZ</t>
  </si>
  <si>
    <t>Renault Clio Sport</t>
  </si>
  <si>
    <t>36</t>
  </si>
  <si>
    <t>Paweł PROKOP</t>
  </si>
  <si>
    <t>Konrad LIPIŃSKI</t>
  </si>
  <si>
    <t>BMW 320</t>
  </si>
  <si>
    <t>1991</t>
  </si>
  <si>
    <t>30</t>
  </si>
  <si>
    <t>Bogdan WIŚNIOWSKI</t>
  </si>
  <si>
    <t>Mateusz WIŚNIOWSKI</t>
  </si>
  <si>
    <t>1764</t>
  </si>
  <si>
    <t>33</t>
  </si>
  <si>
    <t>Monika RYNDAK</t>
  </si>
  <si>
    <t>Ryszard CHLEBOWSKI</t>
  </si>
  <si>
    <t>27</t>
  </si>
  <si>
    <t>Wojciech NAGÓRZAŃSKI</t>
  </si>
  <si>
    <t>Monika NAGÓRZAŃSKA</t>
  </si>
  <si>
    <t>34</t>
  </si>
  <si>
    <t>Tomasz BIAŁY</t>
  </si>
  <si>
    <t>Mariusz SOLECKI</t>
  </si>
  <si>
    <t>BMW 318</t>
  </si>
  <si>
    <t>1895</t>
  </si>
  <si>
    <t>32</t>
  </si>
  <si>
    <t>Krzysztof ŁUSZCZ</t>
  </si>
  <si>
    <t>JAKUB GĄSIOR</t>
  </si>
  <si>
    <t>Mitsubishi Colt</t>
  </si>
  <si>
    <t>1834</t>
  </si>
  <si>
    <t>29</t>
  </si>
  <si>
    <t>Karol PIEKARA</t>
  </si>
  <si>
    <t>Aneta PIEKARA</t>
  </si>
  <si>
    <t>A. Mielecki</t>
  </si>
  <si>
    <t>Renault Megane Coupe</t>
  </si>
  <si>
    <t>28</t>
  </si>
  <si>
    <t>Grzegorz REIZER</t>
  </si>
  <si>
    <t>Patryk KOT</t>
  </si>
  <si>
    <t>Ford Fiesta ST</t>
  </si>
  <si>
    <t>1999</t>
  </si>
  <si>
    <t>39</t>
  </si>
  <si>
    <t>Piotr KUDŁACZ</t>
  </si>
  <si>
    <t>Adrian WODZISZ</t>
  </si>
  <si>
    <t>1997T</t>
  </si>
  <si>
    <t>K 4</t>
  </si>
  <si>
    <t>40</t>
  </si>
  <si>
    <t>Andrzej KACZMAREK</t>
  </si>
  <si>
    <t>Dariusz GAWLIK</t>
  </si>
  <si>
    <t>Seat Leon</t>
  </si>
  <si>
    <t>1781T</t>
  </si>
  <si>
    <t>38</t>
  </si>
  <si>
    <t>Andrzej DYKAS</t>
  </si>
  <si>
    <t>Waldemar ULAK</t>
  </si>
  <si>
    <t>Subaru Impreza</t>
  </si>
  <si>
    <t>1994T</t>
  </si>
  <si>
    <t>45</t>
  </si>
  <si>
    <t>Kamil SAKŁAK</t>
  </si>
  <si>
    <t>Klaudia DUROŁEK</t>
  </si>
  <si>
    <t>A. „Stomil” w Dębicy
Big Bad Fiat Project</t>
  </si>
  <si>
    <t>Polski Fiat 125p PROTO</t>
  </si>
  <si>
    <t>1796</t>
  </si>
  <si>
    <t>K 5</t>
  </si>
  <si>
    <t>46</t>
  </si>
  <si>
    <t>Patryk SETLAK</t>
  </si>
  <si>
    <t>Sebastian NIEMIEC</t>
  </si>
  <si>
    <t>AMK Biecz</t>
  </si>
  <si>
    <t>Fiat 126p</t>
  </si>
  <si>
    <t>652</t>
  </si>
  <si>
    <t>44</t>
  </si>
  <si>
    <t>Karol CHALIBOŻEK</t>
  </si>
  <si>
    <t>nz Biecz</t>
  </si>
  <si>
    <t>42</t>
  </si>
  <si>
    <t>Krzysztof TOMCZYK</t>
  </si>
  <si>
    <t>Mariusz KUROWSKI</t>
  </si>
  <si>
    <t>650</t>
  </si>
  <si>
    <t>41</t>
  </si>
  <si>
    <t>Marcin TABASZ</t>
  </si>
  <si>
    <t>Marek SZĘSZOŁ</t>
  </si>
  <si>
    <t>43</t>
  </si>
  <si>
    <t>A. Galicyjski</t>
  </si>
  <si>
    <t>MIEJSCE</t>
  </si>
  <si>
    <t>Łukasz HYCNAR</t>
  </si>
  <si>
    <t>Paweł WRONA</t>
  </si>
  <si>
    <t>Krzysztof OZGA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</si>
</sst>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 shrinkToFit="1"/>
      <protection locked="0"/>
    </xf>
    <xf numFmtId="49" fontId="3" fillId="0" borderId="0" xfId="0" applyNumberFormat="1" applyFont="1" applyAlignment="1" applyProtection="1">
      <alignment horizontal="center" vertical="center" wrapText="1" shrinkToFi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4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7" fontId="2" fillId="33" borderId="10" xfId="0" applyNumberFormat="1" applyFont="1" applyFill="1" applyBorder="1" applyAlignment="1">
      <alignment horizontal="center" vertical="center" wrapText="1"/>
    </xf>
    <xf numFmtId="47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7" fontId="2" fillId="0" borderId="11" xfId="0" applyNumberFormat="1" applyFont="1" applyBorder="1" applyAlignment="1">
      <alignment horizontal="center"/>
    </xf>
    <xf numFmtId="47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4"/>
  <sheetViews>
    <sheetView tabSelected="1" zoomScale="75" zoomScaleNormal="75" zoomScalePageLayoutView="0" workbookViewId="0" topLeftCell="A5">
      <selection activeCell="R44" sqref="R44"/>
    </sheetView>
  </sheetViews>
  <sheetFormatPr defaultColWidth="10.00390625" defaultRowHeight="15"/>
  <cols>
    <col min="1" max="1" width="7.57421875" style="1" customWidth="1"/>
    <col min="2" max="2" width="9.8515625" style="2" customWidth="1"/>
    <col min="3" max="4" width="30.140625" style="1" customWidth="1"/>
    <col min="5" max="5" width="27.140625" style="1" customWidth="1"/>
    <col min="6" max="6" width="27.7109375" style="1" customWidth="1"/>
    <col min="7" max="7" width="9.140625" style="1" customWidth="1"/>
    <col min="8" max="8" width="11.7109375" style="1" customWidth="1"/>
    <col min="9" max="10" width="0" style="1" hidden="1" customWidth="1"/>
    <col min="11" max="11" width="12.28125" style="3" customWidth="1"/>
    <col min="12" max="12" width="0" style="4" hidden="1" customWidth="1"/>
    <col min="13" max="18" width="10.00390625" style="4" customWidth="1"/>
    <col min="19" max="19" width="10.57421875" style="27" bestFit="1" customWidth="1"/>
    <col min="20" max="244" width="10.00390625" style="4" customWidth="1"/>
  </cols>
  <sheetData>
    <row r="1" spans="1:19" s="8" customFormat="1" ht="2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3" t="s">
        <v>10</v>
      </c>
      <c r="L1" s="7"/>
      <c r="M1" s="7" t="s">
        <v>11</v>
      </c>
      <c r="N1" s="7" t="s">
        <v>12</v>
      </c>
      <c r="O1" s="7" t="s">
        <v>11</v>
      </c>
      <c r="P1" s="7" t="s">
        <v>13</v>
      </c>
      <c r="Q1" s="7" t="s">
        <v>11</v>
      </c>
      <c r="R1" s="20" t="s">
        <v>14</v>
      </c>
      <c r="S1" s="23" t="s">
        <v>222</v>
      </c>
    </row>
    <row r="2" spans="1:244" ht="18.75">
      <c r="A2" s="9">
        <v>1</v>
      </c>
      <c r="B2" s="6" t="s">
        <v>15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>
        <v>2</v>
      </c>
      <c r="K2" s="12">
        <v>0.00104375</v>
      </c>
      <c r="L2" s="12"/>
      <c r="M2" s="12"/>
      <c r="N2" s="12">
        <v>0.0010233796296296295</v>
      </c>
      <c r="O2" s="12"/>
      <c r="P2" s="12">
        <v>0.0009842592592592594</v>
      </c>
      <c r="Q2" s="12"/>
      <c r="R2" s="21">
        <f aca="true" t="shared" si="0" ref="R2:R12">SUM(K2:Q2)</f>
        <v>0.003051388888888889</v>
      </c>
      <c r="S2" s="24">
        <v>1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8.75">
      <c r="A3" s="9">
        <v>2</v>
      </c>
      <c r="B3" s="6" t="s">
        <v>23</v>
      </c>
      <c r="C3" s="11" t="s">
        <v>24</v>
      </c>
      <c r="D3" s="11" t="s">
        <v>25</v>
      </c>
      <c r="E3" s="11" t="s">
        <v>26</v>
      </c>
      <c r="F3" s="11" t="s">
        <v>27</v>
      </c>
      <c r="G3" s="11" t="s">
        <v>28</v>
      </c>
      <c r="H3" s="11" t="s">
        <v>21</v>
      </c>
      <c r="I3" s="11" t="s">
        <v>22</v>
      </c>
      <c r="J3" s="11" t="s">
        <v>29</v>
      </c>
      <c r="K3" s="12">
        <v>0.0012541666666666667</v>
      </c>
      <c r="L3" s="12"/>
      <c r="M3" s="12"/>
      <c r="N3" s="12">
        <v>0.0011431712962962964</v>
      </c>
      <c r="O3" s="12"/>
      <c r="P3" s="12">
        <v>0.0011201388888888888</v>
      </c>
      <c r="Q3" s="12"/>
      <c r="R3" s="21">
        <f t="shared" si="0"/>
        <v>0.003517476851851852</v>
      </c>
      <c r="S3" s="24">
        <v>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19" ht="18.75">
      <c r="A4" s="9">
        <v>3</v>
      </c>
      <c r="B4" s="6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21</v>
      </c>
      <c r="I4" s="11" t="s">
        <v>22</v>
      </c>
      <c r="J4" s="11" t="s">
        <v>36</v>
      </c>
      <c r="K4" s="12">
        <v>0.0012592592592592592</v>
      </c>
      <c r="L4" s="12"/>
      <c r="M4" s="12"/>
      <c r="N4" s="12">
        <v>0.001247685185185185</v>
      </c>
      <c r="O4" s="12"/>
      <c r="P4" s="12">
        <v>0.0012302083333333334</v>
      </c>
      <c r="Q4" s="12"/>
      <c r="R4" s="21">
        <f t="shared" si="0"/>
        <v>0.0037371527777777776</v>
      </c>
      <c r="S4" s="25">
        <v>3</v>
      </c>
    </row>
    <row r="5" spans="1:19" ht="18.75">
      <c r="A5" s="14">
        <v>4</v>
      </c>
      <c r="B5" s="15" t="s">
        <v>37</v>
      </c>
      <c r="C5" s="16" t="s">
        <v>38</v>
      </c>
      <c r="D5" s="16" t="s">
        <v>39</v>
      </c>
      <c r="E5" s="16" t="s">
        <v>40</v>
      </c>
      <c r="F5" s="16" t="s">
        <v>41</v>
      </c>
      <c r="G5" s="16" t="s">
        <v>42</v>
      </c>
      <c r="H5" s="16" t="s">
        <v>43</v>
      </c>
      <c r="I5" s="16" t="s">
        <v>22</v>
      </c>
      <c r="J5" s="16" t="s">
        <v>36</v>
      </c>
      <c r="K5" s="17">
        <v>0.0011372685185185186</v>
      </c>
      <c r="L5" s="17"/>
      <c r="M5" s="17"/>
      <c r="N5" s="17">
        <v>0.001115625</v>
      </c>
      <c r="O5" s="17"/>
      <c r="P5" s="17">
        <v>0.0010697916666666668</v>
      </c>
      <c r="Q5" s="17"/>
      <c r="R5" s="22">
        <f t="shared" si="0"/>
        <v>0.0033226851851851855</v>
      </c>
      <c r="S5" s="26">
        <v>1</v>
      </c>
    </row>
    <row r="6" spans="1:19" ht="18.75">
      <c r="A6" s="14">
        <v>5</v>
      </c>
      <c r="B6" s="15" t="s">
        <v>44</v>
      </c>
      <c r="C6" s="16" t="s">
        <v>45</v>
      </c>
      <c r="D6" s="16" t="s">
        <v>46</v>
      </c>
      <c r="E6" s="16" t="s">
        <v>47</v>
      </c>
      <c r="F6" s="16" t="s">
        <v>27</v>
      </c>
      <c r="G6" s="16" t="s">
        <v>48</v>
      </c>
      <c r="H6" s="16" t="s">
        <v>43</v>
      </c>
      <c r="I6" s="16" t="s">
        <v>22</v>
      </c>
      <c r="J6" s="16" t="s">
        <v>36</v>
      </c>
      <c r="K6" s="17">
        <v>0.001105787037037037</v>
      </c>
      <c r="L6" s="17"/>
      <c r="M6" s="17"/>
      <c r="N6" s="17">
        <v>0.0010982638888888889</v>
      </c>
      <c r="O6" s="17"/>
      <c r="P6" s="17">
        <v>0.0011209490740740741</v>
      </c>
      <c r="Q6" s="17"/>
      <c r="R6" s="22">
        <f t="shared" si="0"/>
        <v>0.0033250000000000003</v>
      </c>
      <c r="S6" s="26">
        <v>2</v>
      </c>
    </row>
    <row r="7" spans="1:19" ht="18.75">
      <c r="A7" s="14">
        <v>6</v>
      </c>
      <c r="B7" s="15" t="s">
        <v>49</v>
      </c>
      <c r="C7" s="16" t="s">
        <v>50</v>
      </c>
      <c r="D7" s="16" t="s">
        <v>51</v>
      </c>
      <c r="E7" s="16" t="s">
        <v>26</v>
      </c>
      <c r="F7" s="16" t="s">
        <v>52</v>
      </c>
      <c r="G7" s="16" t="s">
        <v>28</v>
      </c>
      <c r="H7" s="16" t="s">
        <v>43</v>
      </c>
      <c r="I7" s="16" t="s">
        <v>22</v>
      </c>
      <c r="J7" s="16" t="s">
        <v>29</v>
      </c>
      <c r="K7" s="17">
        <v>0.0011825231481481483</v>
      </c>
      <c r="L7" s="17"/>
      <c r="M7" s="17"/>
      <c r="N7" s="17">
        <v>0.001138425925925926</v>
      </c>
      <c r="O7" s="17"/>
      <c r="P7" s="17">
        <v>0.001107175925925926</v>
      </c>
      <c r="Q7" s="17"/>
      <c r="R7" s="22">
        <f t="shared" si="0"/>
        <v>0.003428125</v>
      </c>
      <c r="S7" s="26">
        <v>3</v>
      </c>
    </row>
    <row r="8" spans="1:19" ht="18.75">
      <c r="A8" s="14">
        <v>7</v>
      </c>
      <c r="B8" s="15" t="s">
        <v>53</v>
      </c>
      <c r="C8" s="16" t="s">
        <v>54</v>
      </c>
      <c r="D8" s="16" t="s">
        <v>55</v>
      </c>
      <c r="E8" s="16" t="s">
        <v>26</v>
      </c>
      <c r="F8" s="16" t="s">
        <v>27</v>
      </c>
      <c r="G8" s="16" t="s">
        <v>56</v>
      </c>
      <c r="H8" s="16" t="s">
        <v>43</v>
      </c>
      <c r="I8" s="16" t="s">
        <v>22</v>
      </c>
      <c r="J8" s="16" t="s">
        <v>29</v>
      </c>
      <c r="K8" s="17">
        <v>0.0012144675925925927</v>
      </c>
      <c r="L8" s="17"/>
      <c r="M8" s="17"/>
      <c r="N8" s="17">
        <v>0.0011155092592592592</v>
      </c>
      <c r="O8" s="17"/>
      <c r="P8" s="17">
        <v>0.0011163194444444445</v>
      </c>
      <c r="Q8" s="17"/>
      <c r="R8" s="22">
        <f t="shared" si="0"/>
        <v>0.0034462962962962967</v>
      </c>
      <c r="S8" s="26">
        <v>4</v>
      </c>
    </row>
    <row r="9" spans="1:19" ht="18.75">
      <c r="A9" s="14">
        <v>8</v>
      </c>
      <c r="B9" s="15" t="s">
        <v>57</v>
      </c>
      <c r="C9" s="16" t="s">
        <v>58</v>
      </c>
      <c r="D9" s="16" t="s">
        <v>59</v>
      </c>
      <c r="E9" s="16" t="s">
        <v>26</v>
      </c>
      <c r="F9" s="16" t="s">
        <v>60</v>
      </c>
      <c r="G9" s="16" t="s">
        <v>61</v>
      </c>
      <c r="H9" s="16" t="s">
        <v>43</v>
      </c>
      <c r="I9" s="16" t="s">
        <v>22</v>
      </c>
      <c r="J9" s="16" t="s">
        <v>29</v>
      </c>
      <c r="K9" s="17">
        <v>0.001190625</v>
      </c>
      <c r="L9" s="17"/>
      <c r="M9" s="17"/>
      <c r="N9" s="17">
        <v>0.001137615740740741</v>
      </c>
      <c r="O9" s="17"/>
      <c r="P9" s="17">
        <v>0.0011293981481481483</v>
      </c>
      <c r="Q9" s="17"/>
      <c r="R9" s="22">
        <f t="shared" si="0"/>
        <v>0.0034576388888888894</v>
      </c>
      <c r="S9" s="26">
        <v>5</v>
      </c>
    </row>
    <row r="10" spans="1:19" ht="18.75">
      <c r="A10" s="14">
        <v>9</v>
      </c>
      <c r="B10" s="15" t="s">
        <v>62</v>
      </c>
      <c r="C10" s="16" t="s">
        <v>63</v>
      </c>
      <c r="D10" s="16" t="s">
        <v>64</v>
      </c>
      <c r="E10" s="16" t="s">
        <v>26</v>
      </c>
      <c r="F10" s="16" t="s">
        <v>52</v>
      </c>
      <c r="G10" s="16" t="s">
        <v>48</v>
      </c>
      <c r="H10" s="16" t="s">
        <v>43</v>
      </c>
      <c r="I10" s="16" t="s">
        <v>22</v>
      </c>
      <c r="J10" s="16" t="s">
        <v>29</v>
      </c>
      <c r="K10" s="17">
        <v>0.0012209490740740742</v>
      </c>
      <c r="L10" s="17"/>
      <c r="M10" s="17">
        <v>5.787037037037037E-05</v>
      </c>
      <c r="N10" s="17">
        <v>0.0011412037037037037</v>
      </c>
      <c r="O10" s="17"/>
      <c r="P10" s="17">
        <v>0.0011038194444444446</v>
      </c>
      <c r="Q10" s="17"/>
      <c r="R10" s="22">
        <f t="shared" si="0"/>
        <v>0.003523842592592593</v>
      </c>
      <c r="S10" s="26">
        <v>6</v>
      </c>
    </row>
    <row r="11" spans="1:19" ht="18.75">
      <c r="A11" s="14">
        <v>10</v>
      </c>
      <c r="B11" s="19">
        <v>4</v>
      </c>
      <c r="C11" s="16" t="s">
        <v>65</v>
      </c>
      <c r="D11" s="16" t="s">
        <v>66</v>
      </c>
      <c r="E11" s="16" t="s">
        <v>67</v>
      </c>
      <c r="F11" s="16" t="s">
        <v>34</v>
      </c>
      <c r="G11" s="16" t="s">
        <v>42</v>
      </c>
      <c r="H11" s="16" t="s">
        <v>43</v>
      </c>
      <c r="I11" s="16" t="s">
        <v>22</v>
      </c>
      <c r="J11" s="16" t="s">
        <v>29</v>
      </c>
      <c r="K11" s="18">
        <v>0.0013312500000000002</v>
      </c>
      <c r="L11" s="18"/>
      <c r="M11" s="18"/>
      <c r="N11" s="18">
        <v>0.0012725694444444447</v>
      </c>
      <c r="O11" s="18"/>
      <c r="P11" s="18">
        <v>0.0012157407407407408</v>
      </c>
      <c r="Q11" s="18"/>
      <c r="R11" s="22">
        <f t="shared" si="0"/>
        <v>0.003819560185185186</v>
      </c>
      <c r="S11" s="26">
        <v>7</v>
      </c>
    </row>
    <row r="12" spans="1:19" ht="18.75">
      <c r="A12" s="14">
        <v>11</v>
      </c>
      <c r="B12" s="19">
        <v>3</v>
      </c>
      <c r="C12" s="16" t="s">
        <v>68</v>
      </c>
      <c r="D12" s="16" t="s">
        <v>69</v>
      </c>
      <c r="E12" s="16" t="s">
        <v>70</v>
      </c>
      <c r="F12" s="16" t="s">
        <v>71</v>
      </c>
      <c r="G12" s="16" t="s">
        <v>28</v>
      </c>
      <c r="H12" s="16" t="s">
        <v>43</v>
      </c>
      <c r="I12" s="16" t="s">
        <v>8</v>
      </c>
      <c r="J12" s="16" t="s">
        <v>36</v>
      </c>
      <c r="K12" s="18">
        <v>0.0014172453703703706</v>
      </c>
      <c r="L12" s="18"/>
      <c r="M12" s="18"/>
      <c r="N12" s="18">
        <v>0.0013584490740740742</v>
      </c>
      <c r="O12" s="18"/>
      <c r="P12" s="18">
        <v>0.001348263888888889</v>
      </c>
      <c r="Q12" s="18"/>
      <c r="R12" s="22">
        <f t="shared" si="0"/>
        <v>0.004123958333333334</v>
      </c>
      <c r="S12" s="26">
        <v>8</v>
      </c>
    </row>
    <row r="13" spans="1:19" ht="18.75">
      <c r="A13" s="14">
        <v>12</v>
      </c>
      <c r="B13" s="15" t="s">
        <v>72</v>
      </c>
      <c r="C13" s="16" t="s">
        <v>73</v>
      </c>
      <c r="D13" s="16" t="s">
        <v>74</v>
      </c>
      <c r="E13" s="16" t="s">
        <v>26</v>
      </c>
      <c r="F13" s="16" t="s">
        <v>52</v>
      </c>
      <c r="G13" s="16" t="s">
        <v>75</v>
      </c>
      <c r="H13" s="16" t="s">
        <v>43</v>
      </c>
      <c r="I13" s="16" t="s">
        <v>76</v>
      </c>
      <c r="J13" s="16" t="s">
        <v>29</v>
      </c>
      <c r="K13" s="17">
        <v>0.002191782407407407</v>
      </c>
      <c r="L13" s="17"/>
      <c r="M13" s="17"/>
      <c r="N13" s="17" t="s">
        <v>77</v>
      </c>
      <c r="O13" s="17"/>
      <c r="P13" s="17" t="s">
        <v>77</v>
      </c>
      <c r="Q13" s="17"/>
      <c r="R13" s="22" t="s">
        <v>77</v>
      </c>
      <c r="S13" s="26"/>
    </row>
    <row r="14" spans="1:19" ht="22.5" customHeight="1">
      <c r="A14" s="9">
        <v>13</v>
      </c>
      <c r="B14" s="6" t="s">
        <v>78</v>
      </c>
      <c r="C14" s="11" t="s">
        <v>79</v>
      </c>
      <c r="D14" s="11" t="s">
        <v>80</v>
      </c>
      <c r="E14" s="11" t="s">
        <v>81</v>
      </c>
      <c r="F14" s="11" t="s">
        <v>82</v>
      </c>
      <c r="G14" s="11" t="s">
        <v>35</v>
      </c>
      <c r="H14" s="11" t="s">
        <v>83</v>
      </c>
      <c r="I14" s="11" t="s">
        <v>22</v>
      </c>
      <c r="J14" s="11" t="s">
        <v>36</v>
      </c>
      <c r="K14" s="12">
        <v>0.001048263888888889</v>
      </c>
      <c r="L14" s="12"/>
      <c r="M14" s="12"/>
      <c r="N14" s="12">
        <v>0.0010350694444444446</v>
      </c>
      <c r="O14" s="12"/>
      <c r="P14" s="12">
        <v>0.0010212962962962962</v>
      </c>
      <c r="Q14" s="12"/>
      <c r="R14" s="21">
        <f aca="true" t="shared" si="1" ref="R14:R23">SUM(K14:Q14)</f>
        <v>0.00310462962962963</v>
      </c>
      <c r="S14" s="25">
        <v>1</v>
      </c>
    </row>
    <row r="15" spans="1:19" ht="18.75">
      <c r="A15" s="9">
        <v>14</v>
      </c>
      <c r="B15" s="6" t="s">
        <v>84</v>
      </c>
      <c r="C15" s="11" t="s">
        <v>85</v>
      </c>
      <c r="D15" s="11" t="s">
        <v>86</v>
      </c>
      <c r="E15" s="11" t="s">
        <v>87</v>
      </c>
      <c r="F15" s="11" t="s">
        <v>88</v>
      </c>
      <c r="G15" s="11" t="s">
        <v>89</v>
      </c>
      <c r="H15" s="11" t="s">
        <v>83</v>
      </c>
      <c r="I15" s="11" t="s">
        <v>22</v>
      </c>
      <c r="J15" s="11" t="s">
        <v>36</v>
      </c>
      <c r="K15" s="12">
        <v>0.0011225694444444445</v>
      </c>
      <c r="L15" s="12"/>
      <c r="M15" s="12"/>
      <c r="N15" s="12">
        <v>0.0010663194444444446</v>
      </c>
      <c r="O15" s="12"/>
      <c r="P15" s="12">
        <v>0.0010401620370370371</v>
      </c>
      <c r="Q15" s="12"/>
      <c r="R15" s="21">
        <f t="shared" si="1"/>
        <v>0.003229050925925926</v>
      </c>
      <c r="S15" s="25">
        <v>2</v>
      </c>
    </row>
    <row r="16" spans="1:19" ht="18.75">
      <c r="A16" s="9">
        <v>15</v>
      </c>
      <c r="B16" s="6" t="s">
        <v>90</v>
      </c>
      <c r="C16" s="11" t="s">
        <v>91</v>
      </c>
      <c r="D16" s="11" t="s">
        <v>92</v>
      </c>
      <c r="E16" s="11" t="s">
        <v>93</v>
      </c>
      <c r="F16" s="11" t="s">
        <v>88</v>
      </c>
      <c r="G16" s="11" t="s">
        <v>94</v>
      </c>
      <c r="H16" s="11" t="s">
        <v>83</v>
      </c>
      <c r="I16" s="11" t="s">
        <v>22</v>
      </c>
      <c r="J16" s="11" t="s">
        <v>36</v>
      </c>
      <c r="K16" s="12">
        <v>0.0011539351851851851</v>
      </c>
      <c r="L16" s="12"/>
      <c r="M16" s="12"/>
      <c r="N16" s="12">
        <v>0.001104976851851852</v>
      </c>
      <c r="O16" s="12"/>
      <c r="P16" s="12">
        <v>0.0011017361111111113</v>
      </c>
      <c r="Q16" s="12"/>
      <c r="R16" s="21">
        <f t="shared" si="1"/>
        <v>0.003360648148148148</v>
      </c>
      <c r="S16" s="25">
        <v>3</v>
      </c>
    </row>
    <row r="17" spans="1:19" ht="18.75">
      <c r="A17" s="9">
        <v>16</v>
      </c>
      <c r="B17" s="6" t="s">
        <v>95</v>
      </c>
      <c r="C17" s="10" t="s">
        <v>96</v>
      </c>
      <c r="D17" s="10" t="s">
        <v>97</v>
      </c>
      <c r="E17" s="10" t="s">
        <v>67</v>
      </c>
      <c r="F17" s="10" t="s">
        <v>98</v>
      </c>
      <c r="G17" s="10">
        <v>1587</v>
      </c>
      <c r="H17" s="10" t="s">
        <v>83</v>
      </c>
      <c r="I17" s="10" t="s">
        <v>22</v>
      </c>
      <c r="J17" s="10">
        <v>2</v>
      </c>
      <c r="K17" s="12">
        <v>0.0011662037037037036</v>
      </c>
      <c r="L17" s="12"/>
      <c r="M17" s="12"/>
      <c r="N17" s="12">
        <v>0.0010965277777777776</v>
      </c>
      <c r="O17" s="12"/>
      <c r="P17" s="12">
        <v>0.0010997685185185186</v>
      </c>
      <c r="Q17" s="12"/>
      <c r="R17" s="21">
        <f t="shared" si="1"/>
        <v>0.0033624999999999996</v>
      </c>
      <c r="S17" s="25">
        <v>4</v>
      </c>
    </row>
    <row r="18" spans="1:19" ht="18.75">
      <c r="A18" s="9">
        <v>17</v>
      </c>
      <c r="B18" s="6" t="s">
        <v>99</v>
      </c>
      <c r="C18" s="11" t="s">
        <v>100</v>
      </c>
      <c r="D18" s="11" t="s">
        <v>101</v>
      </c>
      <c r="E18" s="11" t="s">
        <v>102</v>
      </c>
      <c r="F18" s="11" t="s">
        <v>88</v>
      </c>
      <c r="G18" s="11" t="s">
        <v>94</v>
      </c>
      <c r="H18" s="11" t="s">
        <v>83</v>
      </c>
      <c r="I18" s="11" t="s">
        <v>22</v>
      </c>
      <c r="J18" s="11" t="s">
        <v>36</v>
      </c>
      <c r="K18" s="12">
        <v>0.001137962962962963</v>
      </c>
      <c r="L18" s="12"/>
      <c r="M18" s="12"/>
      <c r="N18" s="12">
        <v>0.0011065972222222224</v>
      </c>
      <c r="O18" s="12">
        <v>5.787037037037037E-05</v>
      </c>
      <c r="P18" s="12">
        <v>0.0011229166666666668</v>
      </c>
      <c r="Q18" s="12"/>
      <c r="R18" s="21">
        <f t="shared" si="1"/>
        <v>0.003425347222222223</v>
      </c>
      <c r="S18" s="25">
        <v>5</v>
      </c>
    </row>
    <row r="19" spans="1:19" ht="18.75">
      <c r="A19" s="9">
        <v>18</v>
      </c>
      <c r="B19" s="6" t="s">
        <v>103</v>
      </c>
      <c r="C19" s="11" t="s">
        <v>104</v>
      </c>
      <c r="D19" s="11" t="s">
        <v>105</v>
      </c>
      <c r="E19" s="11" t="s">
        <v>106</v>
      </c>
      <c r="F19" s="11" t="s">
        <v>88</v>
      </c>
      <c r="G19" s="11" t="s">
        <v>94</v>
      </c>
      <c r="H19" s="11" t="s">
        <v>83</v>
      </c>
      <c r="I19" s="11" t="s">
        <v>22</v>
      </c>
      <c r="J19" s="11" t="s">
        <v>36</v>
      </c>
      <c r="K19" s="12">
        <v>0.0011928240740740742</v>
      </c>
      <c r="L19" s="12"/>
      <c r="M19" s="12"/>
      <c r="N19" s="12">
        <v>0.0011365740740740741</v>
      </c>
      <c r="O19" s="12"/>
      <c r="P19" s="12">
        <v>0.0011230324074074077</v>
      </c>
      <c r="Q19" s="12"/>
      <c r="R19" s="21">
        <f t="shared" si="1"/>
        <v>0.003452430555555556</v>
      </c>
      <c r="S19" s="25">
        <v>6</v>
      </c>
    </row>
    <row r="20" spans="1:19" ht="18.75">
      <c r="A20" s="9">
        <v>19</v>
      </c>
      <c r="B20" s="6" t="s">
        <v>107</v>
      </c>
      <c r="C20" s="11" t="s">
        <v>108</v>
      </c>
      <c r="D20" s="11" t="s">
        <v>109</v>
      </c>
      <c r="E20" s="11" t="s">
        <v>110</v>
      </c>
      <c r="F20" s="11" t="s">
        <v>111</v>
      </c>
      <c r="G20" s="11" t="s">
        <v>89</v>
      </c>
      <c r="H20" s="11" t="s">
        <v>83</v>
      </c>
      <c r="I20" s="11" t="s">
        <v>22</v>
      </c>
      <c r="J20" s="11" t="s">
        <v>36</v>
      </c>
      <c r="K20" s="12">
        <v>0.001222337962962963</v>
      </c>
      <c r="L20" s="12"/>
      <c r="M20" s="12"/>
      <c r="N20" s="12">
        <v>0.0011506944444444444</v>
      </c>
      <c r="O20" s="12"/>
      <c r="P20" s="12">
        <v>0.0011056712962962964</v>
      </c>
      <c r="Q20" s="12"/>
      <c r="R20" s="21">
        <f t="shared" si="1"/>
        <v>0.003478703703703704</v>
      </c>
      <c r="S20" s="25">
        <v>7</v>
      </c>
    </row>
    <row r="21" spans="1:19" ht="18.75">
      <c r="A21" s="9">
        <v>20</v>
      </c>
      <c r="B21" s="6" t="s">
        <v>112</v>
      </c>
      <c r="C21" s="11" t="s">
        <v>113</v>
      </c>
      <c r="D21" s="11" t="s">
        <v>114</v>
      </c>
      <c r="E21" s="11" t="s">
        <v>115</v>
      </c>
      <c r="F21" s="11" t="s">
        <v>116</v>
      </c>
      <c r="G21" s="11" t="s">
        <v>89</v>
      </c>
      <c r="H21" s="11" t="s">
        <v>83</v>
      </c>
      <c r="I21" s="11" t="s">
        <v>117</v>
      </c>
      <c r="J21" s="11" t="s">
        <v>36</v>
      </c>
      <c r="K21" s="12">
        <v>0.001230324074074074</v>
      </c>
      <c r="L21" s="12"/>
      <c r="M21" s="12"/>
      <c r="N21" s="12">
        <v>0.0011413194444444446</v>
      </c>
      <c r="O21" s="12"/>
      <c r="P21" s="12">
        <v>0.0011222222222222222</v>
      </c>
      <c r="Q21" s="12"/>
      <c r="R21" s="21">
        <f t="shared" si="1"/>
        <v>0.003493865740740741</v>
      </c>
      <c r="S21" s="25">
        <v>8</v>
      </c>
    </row>
    <row r="22" spans="1:19" ht="18.75">
      <c r="A22" s="9">
        <v>21</v>
      </c>
      <c r="B22" s="6" t="s">
        <v>118</v>
      </c>
      <c r="C22" s="11" t="s">
        <v>119</v>
      </c>
      <c r="D22" s="11" t="s">
        <v>120</v>
      </c>
      <c r="E22" s="11" t="s">
        <v>47</v>
      </c>
      <c r="F22" s="11" t="s">
        <v>121</v>
      </c>
      <c r="G22" s="11" t="s">
        <v>94</v>
      </c>
      <c r="H22" s="11" t="s">
        <v>83</v>
      </c>
      <c r="I22" s="11" t="s">
        <v>22</v>
      </c>
      <c r="J22" s="11" t="s">
        <v>36</v>
      </c>
      <c r="K22" s="12">
        <v>0.0014666666666666667</v>
      </c>
      <c r="L22" s="12"/>
      <c r="M22" s="12"/>
      <c r="N22" s="12">
        <v>0.0010784722222222222</v>
      </c>
      <c r="O22" s="12"/>
      <c r="P22" s="12">
        <v>0.0010517361111111111</v>
      </c>
      <c r="Q22" s="12"/>
      <c r="R22" s="21">
        <f t="shared" si="1"/>
        <v>0.0035968750000000002</v>
      </c>
      <c r="S22" s="25">
        <v>9</v>
      </c>
    </row>
    <row r="23" spans="1:19" ht="18.75">
      <c r="A23" s="9">
        <v>22</v>
      </c>
      <c r="B23" s="6" t="s">
        <v>122</v>
      </c>
      <c r="C23" s="11" t="s">
        <v>123</v>
      </c>
      <c r="D23" s="11" t="s">
        <v>124</v>
      </c>
      <c r="E23" s="11" t="s">
        <v>102</v>
      </c>
      <c r="F23" s="11" t="s">
        <v>125</v>
      </c>
      <c r="G23" s="11" t="s">
        <v>126</v>
      </c>
      <c r="H23" s="11" t="s">
        <v>83</v>
      </c>
      <c r="I23" s="11" t="s">
        <v>8</v>
      </c>
      <c r="J23" s="11" t="s">
        <v>36</v>
      </c>
      <c r="K23" s="12">
        <v>0.0012519675925925927</v>
      </c>
      <c r="L23" s="12"/>
      <c r="M23" s="12"/>
      <c r="N23" s="12">
        <v>0.0012072916666666668</v>
      </c>
      <c r="O23" s="12"/>
      <c r="P23" s="12">
        <v>0.0011708333333333334</v>
      </c>
      <c r="Q23" s="12">
        <v>5.787037037037037E-05</v>
      </c>
      <c r="R23" s="21">
        <f t="shared" si="1"/>
        <v>0.003687962962962963</v>
      </c>
      <c r="S23" s="25">
        <v>10</v>
      </c>
    </row>
    <row r="24" spans="1:19" ht="18.75">
      <c r="A24" s="9">
        <v>23</v>
      </c>
      <c r="B24" s="6" t="s">
        <v>127</v>
      </c>
      <c r="C24" s="11" t="s">
        <v>128</v>
      </c>
      <c r="D24" s="11" t="s">
        <v>129</v>
      </c>
      <c r="E24" s="11" t="s">
        <v>130</v>
      </c>
      <c r="F24" s="11" t="s">
        <v>131</v>
      </c>
      <c r="G24" s="11" t="s">
        <v>89</v>
      </c>
      <c r="H24" s="11" t="s">
        <v>83</v>
      </c>
      <c r="I24" s="11" t="s">
        <v>8</v>
      </c>
      <c r="J24" s="11" t="s">
        <v>36</v>
      </c>
      <c r="K24" s="12">
        <v>0.0011391203703703704</v>
      </c>
      <c r="L24" s="12"/>
      <c r="M24" s="12"/>
      <c r="N24" s="12">
        <v>0.0010806712962962964</v>
      </c>
      <c r="O24" s="12"/>
      <c r="P24" s="12" t="s">
        <v>77</v>
      </c>
      <c r="Q24" s="12"/>
      <c r="R24" s="21" t="s">
        <v>77</v>
      </c>
      <c r="S24" s="25"/>
    </row>
    <row r="25" spans="1:19" ht="22.5" customHeight="1">
      <c r="A25" s="14">
        <v>24</v>
      </c>
      <c r="B25" s="15" t="s">
        <v>132</v>
      </c>
      <c r="C25" s="16" t="s">
        <v>133</v>
      </c>
      <c r="D25" s="16" t="s">
        <v>134</v>
      </c>
      <c r="E25" s="16" t="s">
        <v>26</v>
      </c>
      <c r="F25" s="16" t="s">
        <v>135</v>
      </c>
      <c r="G25" s="16" t="s">
        <v>136</v>
      </c>
      <c r="H25" s="16" t="s">
        <v>137</v>
      </c>
      <c r="I25" s="16" t="s">
        <v>76</v>
      </c>
      <c r="J25" s="16" t="s">
        <v>29</v>
      </c>
      <c r="K25" s="17">
        <v>0.0010739583333333334</v>
      </c>
      <c r="L25" s="17"/>
      <c r="M25" s="17"/>
      <c r="N25" s="17">
        <v>0.0010518518518518518</v>
      </c>
      <c r="O25" s="17"/>
      <c r="P25" s="17">
        <v>0.0010518518518518518</v>
      </c>
      <c r="Q25" s="17"/>
      <c r="R25" s="22">
        <f aca="true" t="shared" si="2" ref="R25:R33">SUM(K25:Q25)</f>
        <v>0.003177662037037037</v>
      </c>
      <c r="S25" s="26">
        <v>1</v>
      </c>
    </row>
    <row r="26" spans="1:19" ht="18.75">
      <c r="A26" s="14">
        <v>25</v>
      </c>
      <c r="B26" s="15" t="s">
        <v>138</v>
      </c>
      <c r="C26" s="16" t="s">
        <v>139</v>
      </c>
      <c r="D26" s="16" t="s">
        <v>140</v>
      </c>
      <c r="E26" s="16" t="s">
        <v>26</v>
      </c>
      <c r="F26" s="16" t="s">
        <v>141</v>
      </c>
      <c r="G26" s="16" t="s">
        <v>142</v>
      </c>
      <c r="H26" s="16" t="s">
        <v>137</v>
      </c>
      <c r="I26" s="16" t="s">
        <v>22</v>
      </c>
      <c r="J26" s="16" t="s">
        <v>29</v>
      </c>
      <c r="K26" s="17">
        <v>0.0011332175925925928</v>
      </c>
      <c r="L26" s="17"/>
      <c r="M26" s="17"/>
      <c r="N26" s="17">
        <v>0.0010447916666666667</v>
      </c>
      <c r="O26" s="17"/>
      <c r="P26" s="17">
        <v>0.0010461805555555556</v>
      </c>
      <c r="Q26" s="17"/>
      <c r="R26" s="22">
        <f t="shared" si="2"/>
        <v>0.003224189814814815</v>
      </c>
      <c r="S26" s="26">
        <v>2</v>
      </c>
    </row>
    <row r="27" spans="1:19" ht="18.75">
      <c r="A27" s="14">
        <v>26</v>
      </c>
      <c r="B27" s="15" t="s">
        <v>143</v>
      </c>
      <c r="C27" s="28" t="s">
        <v>144</v>
      </c>
      <c r="D27" s="28" t="s">
        <v>145</v>
      </c>
      <c r="E27" s="28" t="s">
        <v>26</v>
      </c>
      <c r="F27" s="28" t="s">
        <v>146</v>
      </c>
      <c r="G27" s="28">
        <v>1998</v>
      </c>
      <c r="H27" s="28" t="s">
        <v>137</v>
      </c>
      <c r="I27" s="28" t="s">
        <v>22</v>
      </c>
      <c r="J27" s="28">
        <v>2</v>
      </c>
      <c r="K27" s="17">
        <v>0.0011168981481481481</v>
      </c>
      <c r="L27" s="17"/>
      <c r="M27" s="17"/>
      <c r="N27" s="17">
        <v>0.0010763888888888889</v>
      </c>
      <c r="O27" s="17"/>
      <c r="P27" s="17">
        <v>0.001070138888888889</v>
      </c>
      <c r="Q27" s="17"/>
      <c r="R27" s="22">
        <f t="shared" si="2"/>
        <v>0.0032634259259259257</v>
      </c>
      <c r="S27" s="26">
        <v>3</v>
      </c>
    </row>
    <row r="28" spans="1:19" ht="18.75">
      <c r="A28" s="14">
        <v>27</v>
      </c>
      <c r="B28" s="15" t="s">
        <v>147</v>
      </c>
      <c r="C28" s="16" t="s">
        <v>148</v>
      </c>
      <c r="D28" s="16" t="s">
        <v>149</v>
      </c>
      <c r="E28" s="16" t="s">
        <v>26</v>
      </c>
      <c r="F28" s="16" t="s">
        <v>150</v>
      </c>
      <c r="G28" s="16" t="s">
        <v>151</v>
      </c>
      <c r="H28" s="16" t="s">
        <v>137</v>
      </c>
      <c r="I28" s="16" t="s">
        <v>76</v>
      </c>
      <c r="J28" s="16" t="s">
        <v>29</v>
      </c>
      <c r="K28" s="17">
        <v>0.001104513888888889</v>
      </c>
      <c r="L28" s="17"/>
      <c r="M28" s="17"/>
      <c r="N28" s="17">
        <v>0.0011003472222222224</v>
      </c>
      <c r="O28" s="17"/>
      <c r="P28" s="17">
        <v>0.0010893518518518518</v>
      </c>
      <c r="Q28" s="17"/>
      <c r="R28" s="22">
        <f t="shared" si="2"/>
        <v>0.003294212962962963</v>
      </c>
      <c r="S28" s="26">
        <v>4</v>
      </c>
    </row>
    <row r="29" spans="1:19" ht="18.75">
      <c r="A29" s="14">
        <v>28</v>
      </c>
      <c r="B29" s="15" t="s">
        <v>152</v>
      </c>
      <c r="C29" s="16" t="s">
        <v>153</v>
      </c>
      <c r="D29" s="16" t="s">
        <v>154</v>
      </c>
      <c r="E29" s="16" t="s">
        <v>67</v>
      </c>
      <c r="F29" s="16" t="s">
        <v>135</v>
      </c>
      <c r="G29" s="16" t="s">
        <v>155</v>
      </c>
      <c r="H29" s="16" t="s">
        <v>137</v>
      </c>
      <c r="I29" s="16" t="s">
        <v>22</v>
      </c>
      <c r="J29" s="16" t="s">
        <v>29</v>
      </c>
      <c r="K29" s="17">
        <v>0.0011290509259259261</v>
      </c>
      <c r="L29" s="17"/>
      <c r="M29" s="17"/>
      <c r="N29" s="17">
        <v>0.0010892361111111111</v>
      </c>
      <c r="O29" s="17"/>
      <c r="P29" s="17">
        <v>0.0010811342592592593</v>
      </c>
      <c r="Q29" s="17"/>
      <c r="R29" s="22">
        <f t="shared" si="2"/>
        <v>0.003299421296296297</v>
      </c>
      <c r="S29" s="26">
        <v>5</v>
      </c>
    </row>
    <row r="30" spans="1:19" ht="18.75">
      <c r="A30" s="14">
        <v>29</v>
      </c>
      <c r="B30" s="15" t="s">
        <v>156</v>
      </c>
      <c r="C30" s="16" t="s">
        <v>157</v>
      </c>
      <c r="D30" s="16" t="s">
        <v>158</v>
      </c>
      <c r="E30" s="16" t="s">
        <v>67</v>
      </c>
      <c r="F30" s="16" t="s">
        <v>135</v>
      </c>
      <c r="G30" s="16" t="s">
        <v>142</v>
      </c>
      <c r="H30" s="16" t="s">
        <v>137</v>
      </c>
      <c r="I30" s="16" t="s">
        <v>22</v>
      </c>
      <c r="J30" s="16" t="s">
        <v>36</v>
      </c>
      <c r="K30" s="17">
        <v>0.0011631944444444443</v>
      </c>
      <c r="L30" s="17"/>
      <c r="M30" s="17"/>
      <c r="N30" s="17">
        <v>0.0011234953703703706</v>
      </c>
      <c r="O30" s="17"/>
      <c r="P30" s="17">
        <v>0.0010831018518518518</v>
      </c>
      <c r="Q30" s="17"/>
      <c r="R30" s="22">
        <f t="shared" si="2"/>
        <v>0.0033697916666666668</v>
      </c>
      <c r="S30" s="26">
        <v>6</v>
      </c>
    </row>
    <row r="31" spans="1:19" ht="18.75">
      <c r="A31" s="14">
        <v>30</v>
      </c>
      <c r="B31" s="15" t="s">
        <v>159</v>
      </c>
      <c r="C31" s="16" t="s">
        <v>160</v>
      </c>
      <c r="D31" s="16" t="s">
        <v>161</v>
      </c>
      <c r="E31" s="16" t="s">
        <v>26</v>
      </c>
      <c r="F31" s="16" t="s">
        <v>146</v>
      </c>
      <c r="G31" s="16" t="s">
        <v>142</v>
      </c>
      <c r="H31" s="16" t="s">
        <v>137</v>
      </c>
      <c r="I31" s="16" t="s">
        <v>22</v>
      </c>
      <c r="J31" s="16" t="s">
        <v>29</v>
      </c>
      <c r="K31" s="17">
        <v>0.0011922453703703706</v>
      </c>
      <c r="L31" s="17"/>
      <c r="M31" s="17"/>
      <c r="N31" s="17">
        <v>0.0011195601851851852</v>
      </c>
      <c r="O31" s="17"/>
      <c r="P31" s="17">
        <v>0.0011364583333333335</v>
      </c>
      <c r="Q31" s="17"/>
      <c r="R31" s="22">
        <f t="shared" si="2"/>
        <v>0.003448263888888889</v>
      </c>
      <c r="S31" s="26">
        <v>7</v>
      </c>
    </row>
    <row r="32" spans="1:19" ht="18.75">
      <c r="A32" s="14">
        <v>31</v>
      </c>
      <c r="B32" s="15" t="s">
        <v>162</v>
      </c>
      <c r="C32" s="16" t="s">
        <v>163</v>
      </c>
      <c r="D32" s="16" t="s">
        <v>164</v>
      </c>
      <c r="E32" s="16" t="s">
        <v>67</v>
      </c>
      <c r="F32" s="16" t="s">
        <v>165</v>
      </c>
      <c r="G32" s="16" t="s">
        <v>166</v>
      </c>
      <c r="H32" s="16" t="s">
        <v>137</v>
      </c>
      <c r="I32" s="16" t="s">
        <v>22</v>
      </c>
      <c r="J32" s="16" t="s">
        <v>29</v>
      </c>
      <c r="K32" s="17">
        <v>0.0012158564814814816</v>
      </c>
      <c r="L32" s="17"/>
      <c r="M32" s="17"/>
      <c r="N32" s="17">
        <v>0.001143287037037037</v>
      </c>
      <c r="O32" s="17"/>
      <c r="P32" s="17">
        <v>0.0011417824074074075</v>
      </c>
      <c r="Q32" s="17"/>
      <c r="R32" s="22">
        <f t="shared" si="2"/>
        <v>0.0035009259259259264</v>
      </c>
      <c r="S32" s="26">
        <v>8</v>
      </c>
    </row>
    <row r="33" spans="1:19" ht="18.75">
      <c r="A33" s="14">
        <v>32</v>
      </c>
      <c r="B33" s="15" t="s">
        <v>167</v>
      </c>
      <c r="C33" s="16" t="s">
        <v>168</v>
      </c>
      <c r="D33" s="16" t="s">
        <v>169</v>
      </c>
      <c r="E33" s="16" t="s">
        <v>26</v>
      </c>
      <c r="F33" s="16" t="s">
        <v>170</v>
      </c>
      <c r="G33" s="16" t="s">
        <v>171</v>
      </c>
      <c r="H33" s="16" t="s">
        <v>137</v>
      </c>
      <c r="I33" s="16" t="s">
        <v>22</v>
      </c>
      <c r="J33" s="16" t="s">
        <v>29</v>
      </c>
      <c r="K33" s="17">
        <v>0.0016087962962962963</v>
      </c>
      <c r="L33" s="17"/>
      <c r="M33" s="17"/>
      <c r="N33" s="17">
        <v>0.001141087962962963</v>
      </c>
      <c r="O33" s="17"/>
      <c r="P33" s="17">
        <v>0.0011175925925925926</v>
      </c>
      <c r="Q33" s="17"/>
      <c r="R33" s="22">
        <f t="shared" si="2"/>
        <v>0.003867476851851852</v>
      </c>
      <c r="S33" s="26">
        <v>9</v>
      </c>
    </row>
    <row r="34" spans="1:19" ht="18.75">
      <c r="A34" s="14">
        <v>33</v>
      </c>
      <c r="B34" s="15" t="s">
        <v>172</v>
      </c>
      <c r="C34" s="16" t="s">
        <v>173</v>
      </c>
      <c r="D34" s="16" t="s">
        <v>174</v>
      </c>
      <c r="E34" s="16" t="s">
        <v>175</v>
      </c>
      <c r="F34" s="16" t="s">
        <v>176</v>
      </c>
      <c r="G34" s="16" t="s">
        <v>142</v>
      </c>
      <c r="H34" s="16" t="s">
        <v>137</v>
      </c>
      <c r="I34" s="16" t="s">
        <v>22</v>
      </c>
      <c r="J34" s="16" t="s">
        <v>36</v>
      </c>
      <c r="K34" s="17">
        <v>0.0013891203703703704</v>
      </c>
      <c r="L34" s="17"/>
      <c r="M34" s="17"/>
      <c r="N34" s="17" t="s">
        <v>77</v>
      </c>
      <c r="O34" s="17"/>
      <c r="P34" s="17" t="s">
        <v>77</v>
      </c>
      <c r="Q34" s="17"/>
      <c r="R34" s="22" t="s">
        <v>77</v>
      </c>
      <c r="S34" s="26"/>
    </row>
    <row r="35" spans="1:19" ht="18.75">
      <c r="A35" s="14">
        <v>34</v>
      </c>
      <c r="B35" s="15" t="s">
        <v>177</v>
      </c>
      <c r="C35" s="16" t="s">
        <v>178</v>
      </c>
      <c r="D35" s="16" t="s">
        <v>179</v>
      </c>
      <c r="E35" s="16" t="s">
        <v>67</v>
      </c>
      <c r="F35" s="16" t="s">
        <v>180</v>
      </c>
      <c r="G35" s="16" t="s">
        <v>181</v>
      </c>
      <c r="H35" s="16" t="s">
        <v>137</v>
      </c>
      <c r="I35" s="16" t="s">
        <v>22</v>
      </c>
      <c r="J35" s="16" t="s">
        <v>36</v>
      </c>
      <c r="K35" s="17">
        <v>0.001145138888888889</v>
      </c>
      <c r="L35" s="17"/>
      <c r="M35" s="17"/>
      <c r="N35" s="17">
        <v>0.0013207175925925927</v>
      </c>
      <c r="O35" s="17"/>
      <c r="P35" s="17" t="s">
        <v>77</v>
      </c>
      <c r="Q35" s="17"/>
      <c r="R35" s="22" t="s">
        <v>77</v>
      </c>
      <c r="S35" s="26"/>
    </row>
    <row r="36" spans="1:19" ht="18.75">
      <c r="A36" s="9">
        <v>35</v>
      </c>
      <c r="B36" s="6" t="s">
        <v>182</v>
      </c>
      <c r="C36" s="11" t="s">
        <v>183</v>
      </c>
      <c r="D36" s="11" t="s">
        <v>184</v>
      </c>
      <c r="E36" s="11" t="s">
        <v>26</v>
      </c>
      <c r="F36" s="11" t="s">
        <v>19</v>
      </c>
      <c r="G36" s="11" t="s">
        <v>185</v>
      </c>
      <c r="H36" s="11" t="s">
        <v>186</v>
      </c>
      <c r="I36" s="11" t="s">
        <v>22</v>
      </c>
      <c r="J36" s="11" t="s">
        <v>29</v>
      </c>
      <c r="K36" s="12">
        <v>0.0010688657407407409</v>
      </c>
      <c r="L36" s="12"/>
      <c r="M36" s="12"/>
      <c r="N36" s="12">
        <v>0.0010462962962962963</v>
      </c>
      <c r="O36" s="12"/>
      <c r="P36" s="12">
        <v>0.0010262731481481481</v>
      </c>
      <c r="Q36" s="12"/>
      <c r="R36" s="21">
        <f aca="true" t="shared" si="3" ref="R36:R43">SUM(K36:Q36)</f>
        <v>0.003141435185185185</v>
      </c>
      <c r="S36" s="25">
        <v>1</v>
      </c>
    </row>
    <row r="37" spans="1:19" ht="18.75">
      <c r="A37" s="9">
        <v>36</v>
      </c>
      <c r="B37" s="6" t="s">
        <v>187</v>
      </c>
      <c r="C37" s="11" t="s">
        <v>188</v>
      </c>
      <c r="D37" s="11" t="s">
        <v>189</v>
      </c>
      <c r="E37" s="11" t="s">
        <v>26</v>
      </c>
      <c r="F37" s="11" t="s">
        <v>190</v>
      </c>
      <c r="G37" s="11" t="s">
        <v>191</v>
      </c>
      <c r="H37" s="11" t="s">
        <v>186</v>
      </c>
      <c r="I37" s="11" t="s">
        <v>76</v>
      </c>
      <c r="J37" s="11" t="s">
        <v>29</v>
      </c>
      <c r="K37" s="12">
        <v>0.0010548611111111112</v>
      </c>
      <c r="L37" s="12"/>
      <c r="M37" s="12"/>
      <c r="N37" s="12">
        <v>0.0010458333333333333</v>
      </c>
      <c r="O37" s="12"/>
      <c r="P37" s="12">
        <v>0.0010451388888888889</v>
      </c>
      <c r="Q37" s="12"/>
      <c r="R37" s="21">
        <f t="shared" si="3"/>
        <v>0.0031458333333333334</v>
      </c>
      <c r="S37" s="25">
        <v>2</v>
      </c>
    </row>
    <row r="38" spans="1:19" ht="18.75">
      <c r="A38" s="9">
        <v>37</v>
      </c>
      <c r="B38" s="6" t="s">
        <v>192</v>
      </c>
      <c r="C38" s="11" t="s">
        <v>193</v>
      </c>
      <c r="D38" s="11" t="s">
        <v>194</v>
      </c>
      <c r="E38" s="11" t="s">
        <v>26</v>
      </c>
      <c r="F38" s="11" t="s">
        <v>195</v>
      </c>
      <c r="G38" s="11" t="s">
        <v>196</v>
      </c>
      <c r="H38" s="11" t="s">
        <v>186</v>
      </c>
      <c r="I38" s="11" t="s">
        <v>76</v>
      </c>
      <c r="J38" s="11" t="s">
        <v>36</v>
      </c>
      <c r="K38" s="12">
        <v>0.0011020833333333334</v>
      </c>
      <c r="L38" s="12"/>
      <c r="M38" s="12"/>
      <c r="N38" s="12">
        <v>0.0010337962962962963</v>
      </c>
      <c r="O38" s="12"/>
      <c r="P38" s="12">
        <v>0.00103125</v>
      </c>
      <c r="Q38" s="12"/>
      <c r="R38" s="21">
        <f t="shared" si="3"/>
        <v>0.00316712962962963</v>
      </c>
      <c r="S38" s="25">
        <v>3</v>
      </c>
    </row>
    <row r="39" spans="1:19" ht="37.5">
      <c r="A39" s="14">
        <v>38</v>
      </c>
      <c r="B39" s="15" t="s">
        <v>197</v>
      </c>
      <c r="C39" s="16" t="s">
        <v>198</v>
      </c>
      <c r="D39" s="16" t="s">
        <v>199</v>
      </c>
      <c r="E39" s="16" t="s">
        <v>200</v>
      </c>
      <c r="F39" s="16" t="s">
        <v>201</v>
      </c>
      <c r="G39" s="16" t="s">
        <v>202</v>
      </c>
      <c r="H39" s="16" t="s">
        <v>203</v>
      </c>
      <c r="I39" s="16" t="s">
        <v>22</v>
      </c>
      <c r="J39" s="16" t="s">
        <v>29</v>
      </c>
      <c r="K39" s="17">
        <v>0.0011894675925925927</v>
      </c>
      <c r="L39" s="17"/>
      <c r="M39" s="17"/>
      <c r="N39" s="17">
        <v>0.0011493055555555555</v>
      </c>
      <c r="O39" s="17"/>
      <c r="P39" s="17">
        <v>0.0011234953703703706</v>
      </c>
      <c r="Q39" s="17"/>
      <c r="R39" s="22">
        <f t="shared" si="3"/>
        <v>0.0034622685185185186</v>
      </c>
      <c r="S39" s="26">
        <v>1</v>
      </c>
    </row>
    <row r="40" spans="1:19" ht="24.75" customHeight="1">
      <c r="A40" s="14">
        <v>39</v>
      </c>
      <c r="B40" s="15" t="s">
        <v>204</v>
      </c>
      <c r="C40" s="16" t="s">
        <v>205</v>
      </c>
      <c r="D40" s="16" t="s">
        <v>206</v>
      </c>
      <c r="E40" s="16" t="s">
        <v>207</v>
      </c>
      <c r="F40" s="16" t="s">
        <v>208</v>
      </c>
      <c r="G40" s="16" t="s">
        <v>209</v>
      </c>
      <c r="H40" s="16" t="s">
        <v>203</v>
      </c>
      <c r="I40" s="16" t="s">
        <v>22</v>
      </c>
      <c r="J40" s="16" t="s">
        <v>36</v>
      </c>
      <c r="K40" s="17">
        <v>0.0011858796296296296</v>
      </c>
      <c r="L40" s="17"/>
      <c r="M40" s="17"/>
      <c r="N40" s="17">
        <v>0.0011625</v>
      </c>
      <c r="O40" s="17"/>
      <c r="P40" s="17">
        <v>0.0011386574074074075</v>
      </c>
      <c r="Q40" s="17"/>
      <c r="R40" s="22">
        <f t="shared" si="3"/>
        <v>0.0034870370370370368</v>
      </c>
      <c r="S40" s="26">
        <v>2</v>
      </c>
    </row>
    <row r="41" spans="1:19" ht="18.75">
      <c r="A41" s="14">
        <v>40</v>
      </c>
      <c r="B41" s="15" t="s">
        <v>210</v>
      </c>
      <c r="C41" s="16" t="s">
        <v>211</v>
      </c>
      <c r="D41" s="16" t="s">
        <v>223</v>
      </c>
      <c r="E41" s="16" t="s">
        <v>212</v>
      </c>
      <c r="F41" s="16" t="s">
        <v>208</v>
      </c>
      <c r="G41" s="16" t="s">
        <v>209</v>
      </c>
      <c r="H41" s="16" t="s">
        <v>203</v>
      </c>
      <c r="I41" s="16" t="s">
        <v>8</v>
      </c>
      <c r="J41" s="16" t="s">
        <v>36</v>
      </c>
      <c r="K41" s="17">
        <v>0.0012523148148148148</v>
      </c>
      <c r="L41" s="17"/>
      <c r="M41" s="17"/>
      <c r="N41" s="17">
        <v>0.0012291666666666666</v>
      </c>
      <c r="O41" s="17"/>
      <c r="P41" s="17">
        <v>0.0012030092592592594</v>
      </c>
      <c r="Q41" s="17"/>
      <c r="R41" s="22">
        <f t="shared" si="3"/>
        <v>0.0036844907407407408</v>
      </c>
      <c r="S41" s="26">
        <v>3</v>
      </c>
    </row>
    <row r="42" spans="1:19" ht="18.75">
      <c r="A42" s="14">
        <v>41</v>
      </c>
      <c r="B42" s="15" t="s">
        <v>213</v>
      </c>
      <c r="C42" s="16" t="s">
        <v>214</v>
      </c>
      <c r="D42" s="16" t="s">
        <v>215</v>
      </c>
      <c r="E42" s="16" t="s">
        <v>18</v>
      </c>
      <c r="F42" s="16" t="s">
        <v>208</v>
      </c>
      <c r="G42" s="16" t="s">
        <v>216</v>
      </c>
      <c r="H42" s="16" t="s">
        <v>203</v>
      </c>
      <c r="I42" s="16" t="s">
        <v>8</v>
      </c>
      <c r="J42" s="16" t="s">
        <v>36</v>
      </c>
      <c r="K42" s="17">
        <v>0.0012708333333333335</v>
      </c>
      <c r="L42" s="17"/>
      <c r="M42" s="17"/>
      <c r="N42" s="17">
        <v>0.0012478009259259259</v>
      </c>
      <c r="O42" s="17"/>
      <c r="P42" s="17">
        <v>0.0012037037037037038</v>
      </c>
      <c r="Q42" s="17"/>
      <c r="R42" s="22">
        <f t="shared" si="3"/>
        <v>0.0037223379629629633</v>
      </c>
      <c r="S42" s="26">
        <v>4</v>
      </c>
    </row>
    <row r="43" spans="1:19" ht="18.75">
      <c r="A43" s="14">
        <v>42</v>
      </c>
      <c r="B43" s="15" t="s">
        <v>217</v>
      </c>
      <c r="C43" s="28" t="s">
        <v>218</v>
      </c>
      <c r="D43" s="28" t="s">
        <v>219</v>
      </c>
      <c r="E43" s="28" t="s">
        <v>26</v>
      </c>
      <c r="F43" s="28" t="s">
        <v>208</v>
      </c>
      <c r="G43" s="28">
        <v>650</v>
      </c>
      <c r="H43" s="28" t="s">
        <v>203</v>
      </c>
      <c r="I43" s="28" t="s">
        <v>22</v>
      </c>
      <c r="J43" s="28">
        <v>2</v>
      </c>
      <c r="K43" s="17">
        <v>0.0013346064814814818</v>
      </c>
      <c r="L43" s="17"/>
      <c r="M43" s="17"/>
      <c r="N43" s="17">
        <v>0.0012936342592592593</v>
      </c>
      <c r="O43" s="17"/>
      <c r="P43" s="17">
        <v>0.0012550925925925926</v>
      </c>
      <c r="Q43" s="17"/>
      <c r="R43" s="22">
        <f t="shared" si="3"/>
        <v>0.0038833333333333333</v>
      </c>
      <c r="S43" s="26">
        <v>5</v>
      </c>
    </row>
    <row r="44" spans="1:19" ht="18.75">
      <c r="A44" s="14">
        <v>43</v>
      </c>
      <c r="B44" s="15" t="s">
        <v>220</v>
      </c>
      <c r="C44" s="16" t="s">
        <v>224</v>
      </c>
      <c r="D44" s="16" t="s">
        <v>225</v>
      </c>
      <c r="E44" s="16" t="s">
        <v>221</v>
      </c>
      <c r="F44" s="16" t="s">
        <v>208</v>
      </c>
      <c r="G44" s="16" t="s">
        <v>209</v>
      </c>
      <c r="H44" s="16" t="s">
        <v>203</v>
      </c>
      <c r="I44" s="16" t="s">
        <v>22</v>
      </c>
      <c r="J44" s="16" t="s">
        <v>36</v>
      </c>
      <c r="K44" s="17" t="s">
        <v>77</v>
      </c>
      <c r="L44" s="17"/>
      <c r="M44" s="17"/>
      <c r="N44" s="17" t="s">
        <v>77</v>
      </c>
      <c r="O44" s="17"/>
      <c r="P44" s="17" t="s">
        <v>77</v>
      </c>
      <c r="Q44" s="17"/>
      <c r="R44" s="22" t="s">
        <v>77</v>
      </c>
      <c r="S44" s="26"/>
    </row>
  </sheetData>
  <sheetProtection selectLockedCells="1" selectUnlockedCells="1"/>
  <autoFilter ref="C1:H1"/>
  <printOptions horizontalCentered="1"/>
  <pageMargins left="0.5902777777777778" right="0.5902777777777778" top="1.1145833333333333" bottom="2.295138888888889" header="0.19791666666666666" footer="0.5118055555555555"/>
  <pageSetup fitToHeight="0" fitToWidth="1" horizontalDpi="300" verticalDpi="300" orientation="landscape" paperSize="9" r:id="rId1"/>
  <headerFooter alignWithMargins="0">
    <oddHeader>&amp;L&amp;"Impact,Kursywa"&amp;22"Super Oes Brzostek 2017" 
&amp;16V Runda Pucharu Automobilklubu "Stomil" w Dębicy
VI Runda Mistrzostw Galicji KJS "Super Oes 2017"&amp;C&amp;"-,Pogrubiona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="75" zoomScaleNormal="75"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pprokop</cp:lastModifiedBy>
  <dcterms:modified xsi:type="dcterms:W3CDTF">2017-10-23T06:50:17Z</dcterms:modified>
  <cp:category/>
  <cp:version/>
  <cp:contentType/>
  <cp:contentStatus/>
</cp:coreProperties>
</file>