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Wyniki Oficjalne" sheetId="1" r:id="rId1"/>
    <sheet name="Arkusz3" sheetId="2" r:id="rId2"/>
  </sheets>
  <definedNames>
    <definedName name="_xlnm._FilterDatabase" localSheetId="0" hidden="1">'Wyniki Oficjalne'!$C$1:$H$1</definedName>
  </definedNames>
  <calcPr fullCalcOnLoad="1"/>
</workbook>
</file>

<file path=xl/sharedStrings.xml><?xml version="1.0" encoding="utf-8"?>
<sst xmlns="http://schemas.openxmlformats.org/spreadsheetml/2006/main" count="383" uniqueCount="240">
  <si>
    <t>LP</t>
  </si>
  <si>
    <t>Nr start</t>
  </si>
  <si>
    <t>Kierowca</t>
  </si>
  <si>
    <t>Pilot</t>
  </si>
  <si>
    <t>Klub</t>
  </si>
  <si>
    <t>Samochód</t>
  </si>
  <si>
    <t>Pojemność</t>
  </si>
  <si>
    <t>Klasa</t>
  </si>
  <si>
    <t>BK 1</t>
  </si>
  <si>
    <t>1 P</t>
  </si>
  <si>
    <t>2 P</t>
  </si>
  <si>
    <t>3 P</t>
  </si>
  <si>
    <t>Kary</t>
  </si>
  <si>
    <t>Suma</t>
  </si>
  <si>
    <t>8</t>
  </si>
  <si>
    <t>1</t>
  </si>
  <si>
    <t>Paweł PROKOP</t>
  </si>
  <si>
    <t>KRÓLOWA</t>
  </si>
  <si>
    <t>AK Stomil Dębica</t>
  </si>
  <si>
    <t>Fiat 126p</t>
  </si>
  <si>
    <t>650</t>
  </si>
  <si>
    <t>5</t>
  </si>
  <si>
    <t>2</t>
  </si>
  <si>
    <t>Łukasz PATLA</t>
  </si>
  <si>
    <t>18</t>
  </si>
  <si>
    <t>3</t>
  </si>
  <si>
    <t>Rafał GINALSKI</t>
  </si>
  <si>
    <t>AK Biecki</t>
  </si>
  <si>
    <t>Piotr BRZOSTOWSKI</t>
  </si>
  <si>
    <t>nz Dębica</t>
  </si>
  <si>
    <t>Fiat SC</t>
  </si>
  <si>
    <t>1108</t>
  </si>
  <si>
    <t>7</t>
  </si>
  <si>
    <t>10</t>
  </si>
  <si>
    <t>Marcin ZAGÓRSKI</t>
  </si>
  <si>
    <t>Grzegorz WSPÓLNIK</t>
  </si>
  <si>
    <t>nz Jasło</t>
  </si>
  <si>
    <t>Fiat CC</t>
  </si>
  <si>
    <t>12</t>
  </si>
  <si>
    <t>Patryk LEGIEŃ</t>
  </si>
  <si>
    <t>Rafał PASTUSZAK</t>
  </si>
  <si>
    <t>LT Motorsport</t>
  </si>
  <si>
    <t>31</t>
  </si>
  <si>
    <t>4</t>
  </si>
  <si>
    <t>Filip HAŁKA</t>
  </si>
  <si>
    <t>Mariusz PANEK</t>
  </si>
  <si>
    <t>33</t>
  </si>
  <si>
    <t>6</t>
  </si>
  <si>
    <t>Marek SKICKI</t>
  </si>
  <si>
    <t>Kamil SKICKI</t>
  </si>
  <si>
    <t>36</t>
  </si>
  <si>
    <t>11</t>
  </si>
  <si>
    <t>Tomasz PAWEŁEK</t>
  </si>
  <si>
    <t>Łukasz GOLONKA</t>
  </si>
  <si>
    <t>1189</t>
  </si>
  <si>
    <t>37</t>
  </si>
  <si>
    <t>Anna DŁUGOSZ</t>
  </si>
  <si>
    <t>Michał SZOSTEK</t>
  </si>
  <si>
    <t>nz Medynia Głogowska</t>
  </si>
  <si>
    <t>40</t>
  </si>
  <si>
    <t>9</t>
  </si>
  <si>
    <t>Kamil TARNAWSKI</t>
  </si>
  <si>
    <t>15</t>
  </si>
  <si>
    <t>42</t>
  </si>
  <si>
    <t>Mateusz PANEK</t>
  </si>
  <si>
    <t>Jan CZACHOR</t>
  </si>
  <si>
    <t>Kolbuszowa</t>
  </si>
  <si>
    <t>DNS</t>
  </si>
  <si>
    <t>DNF</t>
  </si>
  <si>
    <t>19</t>
  </si>
  <si>
    <t>Radosław MĄDRY</t>
  </si>
  <si>
    <t>Paweł BEDUS</t>
  </si>
  <si>
    <t>AK Mielec</t>
  </si>
  <si>
    <t>Honda Civic</t>
  </si>
  <si>
    <t>1598</t>
  </si>
  <si>
    <t>26</t>
  </si>
  <si>
    <t>Marek GRZELAK</t>
  </si>
  <si>
    <t>Honda CRX</t>
  </si>
  <si>
    <t>1597</t>
  </si>
  <si>
    <t>23</t>
  </si>
  <si>
    <t>28</t>
  </si>
  <si>
    <t>Krzysztof SZYMONIAK</t>
  </si>
  <si>
    <t>Artur ŻAK</t>
  </si>
  <si>
    <t>nz Trzemeśnia</t>
  </si>
  <si>
    <t>1594</t>
  </si>
  <si>
    <t>21</t>
  </si>
  <si>
    <t>24</t>
  </si>
  <si>
    <t>Zenon BIGDA</t>
  </si>
  <si>
    <t>Mirosław PARA</t>
  </si>
  <si>
    <t>AK Kielce</t>
  </si>
  <si>
    <t>Opel Corsa</t>
  </si>
  <si>
    <t>22</t>
  </si>
  <si>
    <t>Bartosz CHMIEL</t>
  </si>
  <si>
    <t>Mateusz WIRA</t>
  </si>
  <si>
    <t>nz Sosnowiec</t>
  </si>
  <si>
    <t>1500</t>
  </si>
  <si>
    <t>27</t>
  </si>
  <si>
    <t>Marcin PIĘKOŚ</t>
  </si>
  <si>
    <t>Mateusz SKAŁUBA</t>
  </si>
  <si>
    <t>nz Jedlicze</t>
  </si>
  <si>
    <t>30</t>
  </si>
  <si>
    <t>Tomasz MUSSUR</t>
  </si>
  <si>
    <t>Łukasz KUSIAK</t>
  </si>
  <si>
    <t>Citroen Saxo</t>
  </si>
  <si>
    <t>1587</t>
  </si>
  <si>
    <t>32</t>
  </si>
  <si>
    <t>Wojciech BIESZCZAD</t>
  </si>
  <si>
    <t>Suzuki Swift</t>
  </si>
  <si>
    <t>1586</t>
  </si>
  <si>
    <t>38</t>
  </si>
  <si>
    <t>47</t>
  </si>
  <si>
    <t>Szymon ZIĘBA</t>
  </si>
  <si>
    <t>Aneta ZIELIŃSKA</t>
  </si>
  <si>
    <t>nz Radomyśl Wielki</t>
  </si>
  <si>
    <t>1600</t>
  </si>
  <si>
    <t>Sławomir HACZELA</t>
  </si>
  <si>
    <t>Rafał JODŁOWSKI</t>
  </si>
  <si>
    <t>nz Zaborów</t>
  </si>
  <si>
    <t>43</t>
  </si>
  <si>
    <t>16</t>
  </si>
  <si>
    <t>Darek SZCZEPANIK</t>
  </si>
  <si>
    <t>Dawid DZIADOSZ</t>
  </si>
  <si>
    <t>nz Wysoka Strzyżowska</t>
  </si>
  <si>
    <t>1493</t>
  </si>
  <si>
    <t>Bartłomiej GRZYBOWSKI</t>
  </si>
  <si>
    <t>Aleksandra KOPERA</t>
  </si>
  <si>
    <t>nz Pustków</t>
  </si>
  <si>
    <t>Renault Clio</t>
  </si>
  <si>
    <t>1390</t>
  </si>
  <si>
    <t>49</t>
  </si>
  <si>
    <t>Bartłomiej JURASZ</t>
  </si>
  <si>
    <t>Wojciech JURASZ</t>
  </si>
  <si>
    <t>VW Golf</t>
  </si>
  <si>
    <t>1595</t>
  </si>
  <si>
    <t>20</t>
  </si>
  <si>
    <t>25</t>
  </si>
  <si>
    <t>Jakub SIKORA</t>
  </si>
  <si>
    <t>Kamil MAZUR</t>
  </si>
  <si>
    <t>nz Rzeszów</t>
  </si>
  <si>
    <t>Opel Astra</t>
  </si>
  <si>
    <t>1389</t>
  </si>
  <si>
    <t>14</t>
  </si>
  <si>
    <t>Jan MALINA</t>
  </si>
  <si>
    <t>1590</t>
  </si>
  <si>
    <t>Jacek SZYMASZEK</t>
  </si>
  <si>
    <t>Łukasz ŚWIĘTOŃ</t>
  </si>
  <si>
    <t>Dawid ŁAZAREK</t>
  </si>
  <si>
    <t>Paweł BIAŁOWĄS</t>
  </si>
  <si>
    <t>nz Tarnów</t>
  </si>
  <si>
    <t>FSO Polonez</t>
  </si>
  <si>
    <t>1494</t>
  </si>
  <si>
    <t>34</t>
  </si>
  <si>
    <t>39</t>
  </si>
  <si>
    <t>Marek KOPEĆ</t>
  </si>
  <si>
    <t>nz Mielec</t>
  </si>
  <si>
    <t>Citroen Xsara</t>
  </si>
  <si>
    <t>1997</t>
  </si>
  <si>
    <t>Piotr KUDŁACZ</t>
  </si>
  <si>
    <t>Dominik PRZYWARA</t>
  </si>
  <si>
    <t>Honda Civic Type R</t>
  </si>
  <si>
    <t>1998</t>
  </si>
  <si>
    <t>45</t>
  </si>
  <si>
    <t>Bogdan WIŚNIOWSKI</t>
  </si>
  <si>
    <t>AK Rzeszowski</t>
  </si>
  <si>
    <t>Renault Clio Williams</t>
  </si>
  <si>
    <t>1764</t>
  </si>
  <si>
    <t>51</t>
  </si>
  <si>
    <t>Karol BEREK</t>
  </si>
  <si>
    <t>Wojciech ZIĘBA</t>
  </si>
  <si>
    <t>nz Brzostek</t>
  </si>
  <si>
    <t>BMW 320i</t>
  </si>
  <si>
    <t>1991</t>
  </si>
  <si>
    <t>Mateusz BREJ</t>
  </si>
  <si>
    <t>Piotr SOKOŁOWSKI</t>
  </si>
  <si>
    <t>Peugeot 206</t>
  </si>
  <si>
    <t>53</t>
  </si>
  <si>
    <t>Wojciech KĘDZIOR</t>
  </si>
  <si>
    <t>Adam KĘDZIOR</t>
  </si>
  <si>
    <t>Dawid BARNAŚ</t>
  </si>
  <si>
    <t>Tomasz SZCZĘCH</t>
  </si>
  <si>
    <t>1781</t>
  </si>
  <si>
    <t>52</t>
  </si>
  <si>
    <t>Wojciech NAGÓRZAŃSKI</t>
  </si>
  <si>
    <t>Kamil KSIĄŻEK</t>
  </si>
  <si>
    <t>Renault Clio Sport</t>
  </si>
  <si>
    <t>29</t>
  </si>
  <si>
    <t>Adam GAWLAK</t>
  </si>
  <si>
    <t>Michał MARSZAŁEK</t>
  </si>
  <si>
    <t>BMW 318IS</t>
  </si>
  <si>
    <t>1800</t>
  </si>
  <si>
    <t>50</t>
  </si>
  <si>
    <t>35</t>
  </si>
  <si>
    <t>Mateusz SUROWIEC</t>
  </si>
  <si>
    <t>1794</t>
  </si>
  <si>
    <t>Roman KRÓLIKOWSKI</t>
  </si>
  <si>
    <t>44</t>
  </si>
  <si>
    <t>Bartłomiej BAŁA</t>
  </si>
  <si>
    <t>Grzegorz WARZECHA</t>
  </si>
  <si>
    <t>Subaru Impreza</t>
  </si>
  <si>
    <t>2000T</t>
  </si>
  <si>
    <t>46</t>
  </si>
  <si>
    <t>41</t>
  </si>
  <si>
    <t>Andrzej DYKAS</t>
  </si>
  <si>
    <t>Waldemar ULAK</t>
  </si>
  <si>
    <t>Mitsubishi Lancer</t>
  </si>
  <si>
    <t>1998T</t>
  </si>
  <si>
    <t>48</t>
  </si>
  <si>
    <t>Filip PEZDAN</t>
  </si>
  <si>
    <t>Paweł PICZAK</t>
  </si>
  <si>
    <t>1997T</t>
  </si>
  <si>
    <t>Adam SIDOR</t>
  </si>
  <si>
    <t>Maria ORLIŃSKA – MATELOWSKA</t>
  </si>
  <si>
    <t>Opel Astra GSI</t>
  </si>
  <si>
    <t>Tomasz POLOWCZYK</t>
  </si>
  <si>
    <t>Jerzy ADAM</t>
  </si>
  <si>
    <t>HS</t>
  </si>
  <si>
    <t>Jan BIEGOŃ</t>
  </si>
  <si>
    <t>Dawid TARASZKA</t>
  </si>
  <si>
    <t>Toyota MR2</t>
  </si>
  <si>
    <t>13</t>
  </si>
  <si>
    <t>Marek BRZOSTOWSKI</t>
  </si>
  <si>
    <t>Zbigniew PROBULSKI</t>
  </si>
  <si>
    <t>Audi A3</t>
  </si>
  <si>
    <t>1781T</t>
  </si>
  <si>
    <t>nz Kolbuszowa</t>
  </si>
  <si>
    <t>Rafał CZAJKA</t>
  </si>
  <si>
    <t>Marcin OPORA</t>
  </si>
  <si>
    <t>Peugeot 106</t>
  </si>
  <si>
    <t>1361</t>
  </si>
  <si>
    <t>Paweł ŁUCZKIEWICZ</t>
  </si>
  <si>
    <t>Łukasz KRUŻEL</t>
  </si>
  <si>
    <t>1994T</t>
  </si>
  <si>
    <t>Tomasz KUCHNO</t>
  </si>
  <si>
    <t>Dagmara KUCHNO</t>
  </si>
  <si>
    <t>nz Radymno</t>
  </si>
  <si>
    <t>1583</t>
  </si>
  <si>
    <t>Janusz LELEK</t>
  </si>
  <si>
    <t>nz Nosówka</t>
  </si>
  <si>
    <t>PiotrPietras</t>
  </si>
  <si>
    <t>Debica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</si>
</sst>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="72" zoomScaleNormal="72" zoomScalePageLayoutView="0" workbookViewId="0" topLeftCell="D1">
      <selection activeCell="F13" sqref="F13"/>
    </sheetView>
  </sheetViews>
  <sheetFormatPr defaultColWidth="10.28125" defaultRowHeight="15"/>
  <cols>
    <col min="1" max="1" width="0" style="1" hidden="1" customWidth="1"/>
    <col min="2" max="2" width="11.57421875" style="1" customWidth="1"/>
    <col min="3" max="3" width="29.28125" style="1" customWidth="1"/>
    <col min="4" max="4" width="35.7109375" style="1" customWidth="1"/>
    <col min="5" max="5" width="27.8515625" style="1" customWidth="1"/>
    <col min="6" max="6" width="26.8515625" style="1" customWidth="1"/>
    <col min="7" max="7" width="14.28125" style="1" customWidth="1"/>
    <col min="8" max="8" width="10.28125" style="1" customWidth="1"/>
    <col min="9" max="9" width="0" style="1" hidden="1" customWidth="1"/>
    <col min="10" max="14" width="11.57421875" style="2" customWidth="1"/>
    <col min="15" max="243" width="10.00390625" style="3" customWidth="1"/>
  </cols>
  <sheetData>
    <row r="1" spans="1:14" s="8" customFormat="1" ht="24.75" customHeight="1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</row>
    <row r="2" spans="1:14" ht="17.25" customHeight="1">
      <c r="A2" s="9" t="s">
        <v>14</v>
      </c>
      <c r="B2" s="17">
        <v>1</v>
      </c>
      <c r="C2" s="10" t="s">
        <v>16</v>
      </c>
      <c r="D2" s="10" t="s">
        <v>17</v>
      </c>
      <c r="E2" s="10" t="s">
        <v>18</v>
      </c>
      <c r="F2" s="10" t="s">
        <v>19</v>
      </c>
      <c r="G2" s="10" t="s">
        <v>20</v>
      </c>
      <c r="H2" s="10" t="s">
        <v>15</v>
      </c>
      <c r="I2" s="11"/>
      <c r="J2" s="12">
        <v>0.001646990740740741</v>
      </c>
      <c r="K2" s="12">
        <v>0.001601851851851852</v>
      </c>
      <c r="L2" s="12">
        <v>0.0006666666666666666</v>
      </c>
      <c r="M2" s="12"/>
      <c r="N2" s="12">
        <f>J2+K2+L2+M2</f>
        <v>0.00391550925925926</v>
      </c>
    </row>
    <row r="3" spans="1:14" ht="17.25" customHeight="1">
      <c r="A3" s="9" t="s">
        <v>21</v>
      </c>
      <c r="B3" s="17">
        <v>2</v>
      </c>
      <c r="C3" s="10" t="s">
        <v>23</v>
      </c>
      <c r="D3" s="10"/>
      <c r="E3" s="10" t="s">
        <v>18</v>
      </c>
      <c r="F3" s="10" t="s">
        <v>19</v>
      </c>
      <c r="G3" s="10" t="s">
        <v>20</v>
      </c>
      <c r="H3" s="10" t="s">
        <v>15</v>
      </c>
      <c r="I3" s="11"/>
      <c r="J3" s="12">
        <v>0.0017152777777777776</v>
      </c>
      <c r="K3" s="12">
        <v>0.0016388888888888887</v>
      </c>
      <c r="L3" s="12">
        <v>0.0006689814814814814</v>
      </c>
      <c r="M3" s="12"/>
      <c r="N3" s="12">
        <f>J3+K3+L3+M3</f>
        <v>0.004023148148148148</v>
      </c>
    </row>
    <row r="4" spans="1:14" ht="17.25" customHeight="1">
      <c r="A4" s="9" t="s">
        <v>24</v>
      </c>
      <c r="B4" s="17">
        <v>3</v>
      </c>
      <c r="C4" s="10" t="s">
        <v>26</v>
      </c>
      <c r="D4" s="10"/>
      <c r="E4" s="10" t="s">
        <v>27</v>
      </c>
      <c r="F4" s="10" t="s">
        <v>19</v>
      </c>
      <c r="G4" s="10" t="s">
        <v>20</v>
      </c>
      <c r="H4" s="10" t="s">
        <v>15</v>
      </c>
      <c r="I4" s="11"/>
      <c r="J4" s="12">
        <v>0.0016423611111111111</v>
      </c>
      <c r="K4" s="12">
        <v>0.002079861111111111</v>
      </c>
      <c r="L4" s="12">
        <v>0.0009699074074074074</v>
      </c>
      <c r="M4" s="12"/>
      <c r="N4" s="12">
        <f>J4+K4+L4+M4</f>
        <v>0.004692129629629629</v>
      </c>
    </row>
    <row r="5" spans="1:14" ht="17.25" customHeight="1">
      <c r="A5" s="9" t="s">
        <v>22</v>
      </c>
      <c r="B5" s="18">
        <v>5</v>
      </c>
      <c r="C5" s="14" t="s">
        <v>28</v>
      </c>
      <c r="D5" s="14"/>
      <c r="E5" s="14" t="s">
        <v>29</v>
      </c>
      <c r="F5" s="14" t="s">
        <v>30</v>
      </c>
      <c r="G5" s="14" t="s">
        <v>31</v>
      </c>
      <c r="H5" s="14" t="s">
        <v>22</v>
      </c>
      <c r="I5" s="15"/>
      <c r="J5" s="16">
        <v>0.001591435185185185</v>
      </c>
      <c r="K5" s="16">
        <v>0.0016087962962962963</v>
      </c>
      <c r="L5" s="16">
        <v>0.00065625</v>
      </c>
      <c r="M5" s="16"/>
      <c r="N5" s="16">
        <f>J5+K5+L5+M5</f>
        <v>0.0038564814814814816</v>
      </c>
    </row>
    <row r="6" spans="1:14" ht="17.25" customHeight="1">
      <c r="A6" s="9" t="s">
        <v>32</v>
      </c>
      <c r="B6" s="18">
        <v>10</v>
      </c>
      <c r="C6" s="14" t="s">
        <v>34</v>
      </c>
      <c r="D6" s="14" t="s">
        <v>35</v>
      </c>
      <c r="E6" s="14" t="s">
        <v>36</v>
      </c>
      <c r="F6" s="14" t="s">
        <v>37</v>
      </c>
      <c r="G6" s="14" t="s">
        <v>31</v>
      </c>
      <c r="H6" s="14" t="s">
        <v>22</v>
      </c>
      <c r="I6" s="15"/>
      <c r="J6" s="16">
        <v>0.0017199074074074074</v>
      </c>
      <c r="K6" s="16">
        <v>0.0017060185185185186</v>
      </c>
      <c r="L6" s="16">
        <v>0.0006689814814814814</v>
      </c>
      <c r="M6" s="16"/>
      <c r="N6" s="16">
        <f>J6+K6+L6+M6</f>
        <v>0.004094907407407407</v>
      </c>
    </row>
    <row r="7" spans="1:14" ht="17.25" customHeight="1">
      <c r="A7" s="9" t="s">
        <v>38</v>
      </c>
      <c r="B7" s="18">
        <v>8</v>
      </c>
      <c r="C7" s="14" t="s">
        <v>39</v>
      </c>
      <c r="D7" s="14" t="s">
        <v>40</v>
      </c>
      <c r="E7" s="14" t="s">
        <v>41</v>
      </c>
      <c r="F7" s="14" t="s">
        <v>37</v>
      </c>
      <c r="G7" s="14" t="s">
        <v>31</v>
      </c>
      <c r="H7" s="14" t="s">
        <v>22</v>
      </c>
      <c r="I7" s="15"/>
      <c r="J7" s="16">
        <v>0.0018275462962962963</v>
      </c>
      <c r="K7" s="16">
        <v>0.0016712962962962964</v>
      </c>
      <c r="L7" s="16">
        <v>0.0007245370370370371</v>
      </c>
      <c r="M7" s="16"/>
      <c r="N7" s="16">
        <f>J7+K7+L7+M7</f>
        <v>0.00422337962962963</v>
      </c>
    </row>
    <row r="8" spans="1:14" ht="17.25" customHeight="1">
      <c r="A8" s="9" t="s">
        <v>42</v>
      </c>
      <c r="B8" s="18">
        <v>4</v>
      </c>
      <c r="C8" s="14" t="s">
        <v>44</v>
      </c>
      <c r="D8" s="14" t="s">
        <v>45</v>
      </c>
      <c r="E8" s="14" t="s">
        <v>18</v>
      </c>
      <c r="F8" s="14" t="s">
        <v>37</v>
      </c>
      <c r="G8" s="14" t="s">
        <v>31</v>
      </c>
      <c r="H8" s="14" t="s">
        <v>22</v>
      </c>
      <c r="I8" s="15"/>
      <c r="J8" s="16">
        <v>0.0019513888888888888</v>
      </c>
      <c r="K8" s="16">
        <v>0.0017152777777777776</v>
      </c>
      <c r="L8" s="16">
        <v>0.0006597222222222222</v>
      </c>
      <c r="M8" s="16"/>
      <c r="N8" s="16">
        <f>J8+K8+L8+M8</f>
        <v>0.004326388888888888</v>
      </c>
    </row>
    <row r="9" spans="1:14" ht="17.25" customHeight="1">
      <c r="A9" s="9" t="s">
        <v>46</v>
      </c>
      <c r="B9" s="18">
        <v>6</v>
      </c>
      <c r="C9" s="14" t="s">
        <v>48</v>
      </c>
      <c r="D9" s="14" t="s">
        <v>49</v>
      </c>
      <c r="E9" s="14" t="s">
        <v>36</v>
      </c>
      <c r="F9" s="14" t="s">
        <v>37</v>
      </c>
      <c r="G9" s="14" t="s">
        <v>31</v>
      </c>
      <c r="H9" s="14" t="s">
        <v>22</v>
      </c>
      <c r="I9" s="15"/>
      <c r="J9" s="16">
        <v>0.0020173611111111113</v>
      </c>
      <c r="K9" s="16">
        <v>0.0017349537037037038</v>
      </c>
      <c r="L9" s="16">
        <v>0.0007048611111111111</v>
      </c>
      <c r="M9" s="16"/>
      <c r="N9" s="16">
        <f>J9+K9+L9+M9</f>
        <v>0.004457175925925926</v>
      </c>
    </row>
    <row r="10" spans="1:14" ht="17.25" customHeight="1">
      <c r="A10" s="9" t="s">
        <v>50</v>
      </c>
      <c r="B10" s="18">
        <v>11</v>
      </c>
      <c r="C10" s="14" t="s">
        <v>52</v>
      </c>
      <c r="D10" s="14" t="s">
        <v>53</v>
      </c>
      <c r="E10" s="14" t="s">
        <v>18</v>
      </c>
      <c r="F10" s="14" t="s">
        <v>37</v>
      </c>
      <c r="G10" s="14" t="s">
        <v>54</v>
      </c>
      <c r="H10" s="14" t="s">
        <v>22</v>
      </c>
      <c r="I10" s="15"/>
      <c r="J10" s="16">
        <v>0.0022337962962962962</v>
      </c>
      <c r="K10" s="16">
        <v>0.0016863425925925924</v>
      </c>
      <c r="L10" s="16">
        <v>0.0006666666666666666</v>
      </c>
      <c r="M10" s="16"/>
      <c r="N10" s="16">
        <f>J10+K10+L10+M10</f>
        <v>0.004586805555555556</v>
      </c>
    </row>
    <row r="11" spans="1:14" ht="17.25" customHeight="1">
      <c r="A11" s="9" t="s">
        <v>55</v>
      </c>
      <c r="B11" s="18">
        <v>7</v>
      </c>
      <c r="C11" s="14" t="s">
        <v>56</v>
      </c>
      <c r="D11" s="14" t="s">
        <v>57</v>
      </c>
      <c r="E11" s="14" t="s">
        <v>58</v>
      </c>
      <c r="F11" s="14" t="s">
        <v>30</v>
      </c>
      <c r="G11" s="14" t="s">
        <v>31</v>
      </c>
      <c r="H11" s="14" t="s">
        <v>22</v>
      </c>
      <c r="I11" s="15"/>
      <c r="J11" s="16">
        <v>0.002019675925925926</v>
      </c>
      <c r="K11" s="16">
        <v>0.0018506944444444445</v>
      </c>
      <c r="L11" s="16">
        <v>0.0007662037037037037</v>
      </c>
      <c r="M11" s="16"/>
      <c r="N11" s="16">
        <f>J11+K11+L11+M11</f>
        <v>0.004636574074074074</v>
      </c>
    </row>
    <row r="12" spans="1:14" ht="17.25" customHeight="1">
      <c r="A12" s="9" t="s">
        <v>59</v>
      </c>
      <c r="B12" s="18">
        <v>9</v>
      </c>
      <c r="C12" s="14" t="s">
        <v>61</v>
      </c>
      <c r="D12" s="14"/>
      <c r="E12" s="14" t="s">
        <v>29</v>
      </c>
      <c r="F12" s="14" t="s">
        <v>30</v>
      </c>
      <c r="G12" s="14" t="s">
        <v>31</v>
      </c>
      <c r="H12" s="14" t="s">
        <v>22</v>
      </c>
      <c r="I12" s="15"/>
      <c r="J12" s="16">
        <v>0.0018483796296296295</v>
      </c>
      <c r="K12" s="16">
        <v>0.0021261574074074073</v>
      </c>
      <c r="L12" s="16">
        <v>0.0006701388888888888</v>
      </c>
      <c r="M12" s="16"/>
      <c r="N12" s="16">
        <f>J12+K12+L12+M12</f>
        <v>0.004644675925925925</v>
      </c>
    </row>
    <row r="13" spans="1:14" ht="17.25" customHeight="1">
      <c r="A13" s="9" t="s">
        <v>62</v>
      </c>
      <c r="B13" s="18">
        <v>42</v>
      </c>
      <c r="C13" s="14" t="s">
        <v>64</v>
      </c>
      <c r="D13" s="14" t="s">
        <v>65</v>
      </c>
      <c r="E13" s="14" t="s">
        <v>66</v>
      </c>
      <c r="F13" s="14" t="s">
        <v>37</v>
      </c>
      <c r="G13" s="14" t="s">
        <v>31</v>
      </c>
      <c r="H13" s="14" t="s">
        <v>22</v>
      </c>
      <c r="I13" s="15"/>
      <c r="J13" s="16" t="s">
        <v>67</v>
      </c>
      <c r="K13" s="16" t="s">
        <v>67</v>
      </c>
      <c r="L13" s="16" t="s">
        <v>67</v>
      </c>
      <c r="M13" s="16"/>
      <c r="N13" s="16" t="s">
        <v>68</v>
      </c>
    </row>
    <row r="14" spans="1:14" ht="17.25" customHeight="1">
      <c r="A14" s="9" t="s">
        <v>69</v>
      </c>
      <c r="B14" s="17">
        <v>40</v>
      </c>
      <c r="C14" s="10" t="s">
        <v>70</v>
      </c>
      <c r="D14" s="10" t="s">
        <v>71</v>
      </c>
      <c r="E14" s="10" t="s">
        <v>72</v>
      </c>
      <c r="F14" s="10" t="s">
        <v>73</v>
      </c>
      <c r="G14" s="10" t="s">
        <v>74</v>
      </c>
      <c r="H14" s="10" t="s">
        <v>25</v>
      </c>
      <c r="I14" s="11"/>
      <c r="J14" s="12">
        <v>0.0014606481481481482</v>
      </c>
      <c r="K14" s="12">
        <v>0.0013472222222222223</v>
      </c>
      <c r="L14" s="12">
        <v>0.0005682870370370371</v>
      </c>
      <c r="M14" s="12"/>
      <c r="N14" s="12">
        <f>J14+K14+L14+M14</f>
        <v>0.0033761574074074076</v>
      </c>
    </row>
    <row r="15" spans="1:14" ht="17.25" customHeight="1">
      <c r="A15" s="9" t="s">
        <v>60</v>
      </c>
      <c r="B15" s="17">
        <v>26</v>
      </c>
      <c r="C15" s="10" t="s">
        <v>76</v>
      </c>
      <c r="D15" s="10"/>
      <c r="E15" s="10" t="s">
        <v>72</v>
      </c>
      <c r="F15" s="10" t="s">
        <v>77</v>
      </c>
      <c r="G15" s="10" t="s">
        <v>78</v>
      </c>
      <c r="H15" s="10" t="s">
        <v>25</v>
      </c>
      <c r="I15" s="11"/>
      <c r="J15" s="12">
        <v>0.0014976851851851852</v>
      </c>
      <c r="K15" s="12">
        <v>0.0014293981481481482</v>
      </c>
      <c r="L15" s="12">
        <v>0.0005844907407407408</v>
      </c>
      <c r="M15" s="12"/>
      <c r="N15" s="12">
        <f>J15+K15+L15+M15</f>
        <v>0.0035115740740740745</v>
      </c>
    </row>
    <row r="16" spans="1:14" ht="17.25" customHeight="1">
      <c r="A16" s="9" t="s">
        <v>79</v>
      </c>
      <c r="B16" s="17">
        <v>28</v>
      </c>
      <c r="C16" s="10" t="s">
        <v>81</v>
      </c>
      <c r="D16" s="10" t="s">
        <v>82</v>
      </c>
      <c r="E16" s="10" t="s">
        <v>83</v>
      </c>
      <c r="F16" s="10" t="s">
        <v>73</v>
      </c>
      <c r="G16" s="10" t="s">
        <v>84</v>
      </c>
      <c r="H16" s="10" t="s">
        <v>25</v>
      </c>
      <c r="I16" s="11"/>
      <c r="J16" s="12">
        <v>0.0015300925925925924</v>
      </c>
      <c r="K16" s="12">
        <v>0.0015266203703703705</v>
      </c>
      <c r="L16" s="12">
        <v>0.000605324074074074</v>
      </c>
      <c r="M16" s="12">
        <v>5.787037037037037E-05</v>
      </c>
      <c r="N16" s="12">
        <f>J16+K16+L16+M16</f>
        <v>0.0037199074074074075</v>
      </c>
    </row>
    <row r="17" spans="1:14" ht="17.25" customHeight="1">
      <c r="A17" s="9" t="s">
        <v>85</v>
      </c>
      <c r="B17" s="17">
        <v>24</v>
      </c>
      <c r="C17" s="10" t="s">
        <v>87</v>
      </c>
      <c r="D17" s="10" t="s">
        <v>88</v>
      </c>
      <c r="E17" s="10" t="s">
        <v>89</v>
      </c>
      <c r="F17" s="10" t="s">
        <v>90</v>
      </c>
      <c r="G17" s="10" t="s">
        <v>74</v>
      </c>
      <c r="H17" s="10" t="s">
        <v>25</v>
      </c>
      <c r="I17" s="11"/>
      <c r="J17" s="12">
        <v>0.0016377314814814815</v>
      </c>
      <c r="K17" s="12">
        <v>0.0016412037037037037</v>
      </c>
      <c r="L17" s="12">
        <v>0.0006736111111111112</v>
      </c>
      <c r="M17" s="12"/>
      <c r="N17" s="12">
        <f>J17+K17+L17+M17</f>
        <v>0.003952546296296296</v>
      </c>
    </row>
    <row r="18" spans="1:14" ht="17.25" customHeight="1">
      <c r="A18" s="9" t="s">
        <v>47</v>
      </c>
      <c r="B18" s="17">
        <v>22</v>
      </c>
      <c r="C18" s="10" t="s">
        <v>92</v>
      </c>
      <c r="D18" s="10" t="s">
        <v>93</v>
      </c>
      <c r="E18" s="10" t="s">
        <v>94</v>
      </c>
      <c r="F18" s="10" t="s">
        <v>73</v>
      </c>
      <c r="G18" s="10" t="s">
        <v>95</v>
      </c>
      <c r="H18" s="10" t="s">
        <v>25</v>
      </c>
      <c r="I18" s="11"/>
      <c r="J18" s="12">
        <v>0.0017013888888888888</v>
      </c>
      <c r="K18" s="12">
        <v>0.0016597222222222224</v>
      </c>
      <c r="L18" s="12">
        <v>0.0006365740740740741</v>
      </c>
      <c r="M18" s="12"/>
      <c r="N18" s="12">
        <f>J18+K18+L18+M18</f>
        <v>0.003997685185185186</v>
      </c>
    </row>
    <row r="19" spans="1:14" ht="17.25" customHeight="1">
      <c r="A19" s="9" t="s">
        <v>96</v>
      </c>
      <c r="B19" s="17">
        <v>12</v>
      </c>
      <c r="C19" s="10" t="s">
        <v>97</v>
      </c>
      <c r="D19" s="10" t="s">
        <v>98</v>
      </c>
      <c r="E19" s="10" t="s">
        <v>99</v>
      </c>
      <c r="F19" s="10" t="s">
        <v>90</v>
      </c>
      <c r="G19" s="10" t="s">
        <v>74</v>
      </c>
      <c r="H19" s="10" t="s">
        <v>25</v>
      </c>
      <c r="I19" s="11"/>
      <c r="J19" s="12">
        <v>0.0017048611111111112</v>
      </c>
      <c r="K19" s="12">
        <v>0.0016539351851851852</v>
      </c>
      <c r="L19" s="12">
        <v>0.0006550925925925926</v>
      </c>
      <c r="M19" s="12"/>
      <c r="N19" s="12">
        <f>J19+K19+L19+M19</f>
        <v>0.004013888888888889</v>
      </c>
    </row>
    <row r="20" spans="1:14" ht="17.25" customHeight="1">
      <c r="A20" s="9" t="s">
        <v>100</v>
      </c>
      <c r="B20" s="17">
        <v>21</v>
      </c>
      <c r="C20" s="10" t="s">
        <v>101</v>
      </c>
      <c r="D20" s="10" t="s">
        <v>102</v>
      </c>
      <c r="E20" s="10" t="s">
        <v>18</v>
      </c>
      <c r="F20" s="10" t="s">
        <v>103</v>
      </c>
      <c r="G20" s="10" t="s">
        <v>104</v>
      </c>
      <c r="H20" s="10" t="s">
        <v>25</v>
      </c>
      <c r="I20" s="11"/>
      <c r="J20" s="12">
        <v>0.0018217592592592593</v>
      </c>
      <c r="K20" s="12">
        <v>0.001596064814814815</v>
      </c>
      <c r="L20" s="12">
        <v>0.0006203703703703704</v>
      </c>
      <c r="M20" s="12"/>
      <c r="N20" s="12">
        <f>J20+K20+L20+M20</f>
        <v>0.004038194444444444</v>
      </c>
    </row>
    <row r="21" spans="1:14" ht="17.25" customHeight="1">
      <c r="A21" s="9" t="s">
        <v>105</v>
      </c>
      <c r="B21" s="17">
        <v>18</v>
      </c>
      <c r="C21" s="10" t="s">
        <v>106</v>
      </c>
      <c r="D21" s="10"/>
      <c r="E21" s="10" t="s">
        <v>29</v>
      </c>
      <c r="F21" s="10" t="s">
        <v>107</v>
      </c>
      <c r="G21" s="10" t="s">
        <v>108</v>
      </c>
      <c r="H21" s="10" t="s">
        <v>25</v>
      </c>
      <c r="I21" s="11"/>
      <c r="J21" s="12">
        <v>0.001773148148148148</v>
      </c>
      <c r="K21" s="12">
        <v>0.0017002314814814816</v>
      </c>
      <c r="L21" s="12">
        <v>0.0006354166666666666</v>
      </c>
      <c r="M21" s="12"/>
      <c r="N21" s="12">
        <f>J21+K21+L21+M21</f>
        <v>0.004108796296296296</v>
      </c>
    </row>
    <row r="22" spans="1:14" ht="17.25" customHeight="1">
      <c r="A22" s="9" t="s">
        <v>109</v>
      </c>
      <c r="B22" s="17">
        <v>47</v>
      </c>
      <c r="C22" s="10" t="s">
        <v>111</v>
      </c>
      <c r="D22" s="10" t="s">
        <v>112</v>
      </c>
      <c r="E22" s="10" t="s">
        <v>113</v>
      </c>
      <c r="F22" s="10" t="s">
        <v>77</v>
      </c>
      <c r="G22" s="10" t="s">
        <v>114</v>
      </c>
      <c r="H22" s="10" t="s">
        <v>25</v>
      </c>
      <c r="I22" s="11"/>
      <c r="J22" s="12">
        <v>0.0017592592592592592</v>
      </c>
      <c r="K22" s="12">
        <v>0.00171875</v>
      </c>
      <c r="L22" s="12">
        <v>0.000650462962962963</v>
      </c>
      <c r="M22" s="12"/>
      <c r="N22" s="12">
        <f>J22+K22+L22+M22</f>
        <v>0.004128472222222223</v>
      </c>
    </row>
    <row r="23" spans="1:14" ht="17.25" customHeight="1">
      <c r="A23" s="9" t="s">
        <v>25</v>
      </c>
      <c r="B23" s="17">
        <v>19</v>
      </c>
      <c r="C23" s="10" t="s">
        <v>115</v>
      </c>
      <c r="D23" s="10" t="s">
        <v>116</v>
      </c>
      <c r="E23" s="10" t="s">
        <v>117</v>
      </c>
      <c r="F23" s="10" t="s">
        <v>103</v>
      </c>
      <c r="G23" s="10" t="s">
        <v>104</v>
      </c>
      <c r="H23" s="10" t="s">
        <v>25</v>
      </c>
      <c r="I23" s="11"/>
      <c r="J23" s="12">
        <v>0.001712962962962963</v>
      </c>
      <c r="K23" s="12">
        <v>0.001773148148148148</v>
      </c>
      <c r="L23" s="12">
        <v>0.0006342592592592592</v>
      </c>
      <c r="M23" s="12">
        <v>5.787037037037037E-05</v>
      </c>
      <c r="N23" s="12">
        <f>J23+K23+L23+M23</f>
        <v>0.00417824074074074</v>
      </c>
    </row>
    <row r="24" spans="1:14" ht="17.25" customHeight="1">
      <c r="A24" s="9" t="s">
        <v>118</v>
      </c>
      <c r="B24" s="17">
        <v>16</v>
      </c>
      <c r="C24" s="10" t="s">
        <v>120</v>
      </c>
      <c r="D24" s="10" t="s">
        <v>121</v>
      </c>
      <c r="E24" s="10" t="s">
        <v>122</v>
      </c>
      <c r="F24" s="10" t="s">
        <v>73</v>
      </c>
      <c r="G24" s="10" t="s">
        <v>123</v>
      </c>
      <c r="H24" s="10" t="s">
        <v>25</v>
      </c>
      <c r="I24" s="11"/>
      <c r="J24" s="12">
        <v>0.001829861111111111</v>
      </c>
      <c r="K24" s="12">
        <v>0.0017013888888888888</v>
      </c>
      <c r="L24" s="12">
        <v>0.0006898148148148149</v>
      </c>
      <c r="M24" s="12"/>
      <c r="N24" s="12">
        <f>J24+K24+L24+M24</f>
        <v>0.004221064814814815</v>
      </c>
    </row>
    <row r="25" spans="1:14" ht="17.25" customHeight="1">
      <c r="A25" s="9"/>
      <c r="B25" s="17">
        <v>15</v>
      </c>
      <c r="C25" s="10" t="s">
        <v>124</v>
      </c>
      <c r="D25" s="10" t="s">
        <v>125</v>
      </c>
      <c r="E25" s="10" t="s">
        <v>126</v>
      </c>
      <c r="F25" s="10" t="s">
        <v>127</v>
      </c>
      <c r="G25" s="10" t="s">
        <v>128</v>
      </c>
      <c r="H25" s="10" t="s">
        <v>25</v>
      </c>
      <c r="I25" s="11"/>
      <c r="J25" s="12">
        <v>0.0017511574074074074</v>
      </c>
      <c r="K25" s="12">
        <v>0.0016608796296296296</v>
      </c>
      <c r="L25" s="13">
        <v>0.0008530092592592593</v>
      </c>
      <c r="M25" s="12"/>
      <c r="N25" s="12">
        <f>J25+K25+L25+M25</f>
        <v>0.004265046296296296</v>
      </c>
    </row>
    <row r="26" spans="1:14" ht="17.25" customHeight="1">
      <c r="A26" s="9" t="s">
        <v>129</v>
      </c>
      <c r="B26" s="17">
        <v>23</v>
      </c>
      <c r="C26" s="10" t="s">
        <v>130</v>
      </c>
      <c r="D26" s="10" t="s">
        <v>131</v>
      </c>
      <c r="E26" s="10" t="s">
        <v>18</v>
      </c>
      <c r="F26" s="10" t="s">
        <v>132</v>
      </c>
      <c r="G26" s="10" t="s">
        <v>133</v>
      </c>
      <c r="H26" s="10" t="s">
        <v>25</v>
      </c>
      <c r="I26" s="11"/>
      <c r="J26" s="12">
        <v>0.0018136574074074073</v>
      </c>
      <c r="K26" s="12">
        <v>0.001712962962962963</v>
      </c>
      <c r="L26" s="12">
        <v>0.0007800925925925926</v>
      </c>
      <c r="M26" s="12">
        <v>5.787037037037037E-05</v>
      </c>
      <c r="N26" s="12">
        <f>J26+K26+L26+M26</f>
        <v>0.004364583333333333</v>
      </c>
    </row>
    <row r="27" spans="1:14" ht="17.25" customHeight="1">
      <c r="A27" s="9" t="s">
        <v>134</v>
      </c>
      <c r="B27" s="17">
        <v>25</v>
      </c>
      <c r="C27" s="10" t="s">
        <v>136</v>
      </c>
      <c r="D27" s="10" t="s">
        <v>137</v>
      </c>
      <c r="E27" s="10" t="s">
        <v>138</v>
      </c>
      <c r="F27" s="10" t="s">
        <v>139</v>
      </c>
      <c r="G27" s="10" t="s">
        <v>140</v>
      </c>
      <c r="H27" s="10" t="s">
        <v>25</v>
      </c>
      <c r="I27" s="11"/>
      <c r="J27" s="12">
        <v>0.0018854166666666668</v>
      </c>
      <c r="K27" s="12">
        <v>0.001824074074074074</v>
      </c>
      <c r="L27" s="12">
        <v>0.0007581018518518518</v>
      </c>
      <c r="M27" s="12">
        <v>5.787037037037037E-05</v>
      </c>
      <c r="N27" s="12">
        <f>J27+K27+L27+M27</f>
        <v>0.004525462962962963</v>
      </c>
    </row>
    <row r="28" spans="1:14" ht="17.25" customHeight="1">
      <c r="A28" s="9" t="s">
        <v>43</v>
      </c>
      <c r="B28" s="17">
        <v>14</v>
      </c>
      <c r="C28" s="10" t="s">
        <v>142</v>
      </c>
      <c r="D28" s="10"/>
      <c r="E28" s="10" t="s">
        <v>83</v>
      </c>
      <c r="F28" s="10" t="s">
        <v>77</v>
      </c>
      <c r="G28" s="10" t="s">
        <v>143</v>
      </c>
      <c r="H28" s="10" t="s">
        <v>25</v>
      </c>
      <c r="I28" s="11"/>
      <c r="J28" s="13">
        <v>0.0021886574074074074</v>
      </c>
      <c r="K28" s="12">
        <v>0.0016180555555555557</v>
      </c>
      <c r="L28" s="13">
        <v>0.0008530092592592593</v>
      </c>
      <c r="M28" s="12"/>
      <c r="N28" s="12">
        <f>J28+K28+L28+M28</f>
        <v>0.004659722222222222</v>
      </c>
    </row>
    <row r="29" spans="1:14" ht="17.25" customHeight="1">
      <c r="A29" s="9" t="s">
        <v>91</v>
      </c>
      <c r="B29" s="17">
        <v>20</v>
      </c>
      <c r="C29" s="10" t="s">
        <v>144</v>
      </c>
      <c r="D29" s="10" t="s">
        <v>145</v>
      </c>
      <c r="E29" s="10" t="s">
        <v>18</v>
      </c>
      <c r="F29" s="10" t="s">
        <v>73</v>
      </c>
      <c r="G29" s="10" t="s">
        <v>123</v>
      </c>
      <c r="H29" s="10" t="s">
        <v>25</v>
      </c>
      <c r="I29" s="11"/>
      <c r="J29" s="12">
        <v>0.0022847222222222223</v>
      </c>
      <c r="K29" s="12">
        <v>0.002457175925925926</v>
      </c>
      <c r="L29" s="12">
        <v>0.0006932870370370371</v>
      </c>
      <c r="M29" s="12"/>
      <c r="N29" s="12">
        <f>J29+K29+L29+M29</f>
        <v>0.005435185185185185</v>
      </c>
    </row>
    <row r="30" spans="1:14" ht="17.25" customHeight="1">
      <c r="A30" s="9" t="s">
        <v>75</v>
      </c>
      <c r="B30" s="17">
        <v>17</v>
      </c>
      <c r="C30" s="10" t="s">
        <v>146</v>
      </c>
      <c r="D30" s="10" t="s">
        <v>147</v>
      </c>
      <c r="E30" s="10" t="s">
        <v>148</v>
      </c>
      <c r="F30" s="10" t="s">
        <v>149</v>
      </c>
      <c r="G30" s="10" t="s">
        <v>150</v>
      </c>
      <c r="H30" s="10" t="s">
        <v>25</v>
      </c>
      <c r="I30" s="11"/>
      <c r="J30" s="12">
        <v>0.002359953703703704</v>
      </c>
      <c r="K30" s="12">
        <v>0.002193287037037037</v>
      </c>
      <c r="L30" s="12">
        <v>0.0010405092592592593</v>
      </c>
      <c r="M30" s="12">
        <v>5.787037037037037E-05</v>
      </c>
      <c r="N30" s="12">
        <f>J30+K30+L30+M30</f>
        <v>0.005651620370370371</v>
      </c>
    </row>
    <row r="31" spans="1:14" ht="17.25" customHeight="1">
      <c r="A31" s="9" t="s">
        <v>151</v>
      </c>
      <c r="B31" s="18">
        <v>39</v>
      </c>
      <c r="C31" s="14" t="s">
        <v>153</v>
      </c>
      <c r="D31" s="14"/>
      <c r="E31" s="14" t="s">
        <v>154</v>
      </c>
      <c r="F31" s="14" t="s">
        <v>155</v>
      </c>
      <c r="G31" s="14" t="s">
        <v>156</v>
      </c>
      <c r="H31" s="14" t="s">
        <v>43</v>
      </c>
      <c r="I31" s="15"/>
      <c r="J31" s="16">
        <v>0.0015405092592592593</v>
      </c>
      <c r="K31" s="16">
        <v>0.0014895833333333332</v>
      </c>
      <c r="L31" s="16">
        <v>0.000599537037037037</v>
      </c>
      <c r="M31" s="16"/>
      <c r="N31" s="16">
        <f>J31+K31+L31+M31</f>
        <v>0.0036296296296296294</v>
      </c>
    </row>
    <row r="32" spans="1:14" ht="17.25" customHeight="1">
      <c r="A32" s="9" t="s">
        <v>135</v>
      </c>
      <c r="B32" s="18">
        <v>32</v>
      </c>
      <c r="C32" s="14" t="s">
        <v>157</v>
      </c>
      <c r="D32" s="14" t="s">
        <v>158</v>
      </c>
      <c r="E32" s="14" t="s">
        <v>18</v>
      </c>
      <c r="F32" s="14" t="s">
        <v>159</v>
      </c>
      <c r="G32" s="14" t="s">
        <v>160</v>
      </c>
      <c r="H32" s="14" t="s">
        <v>43</v>
      </c>
      <c r="I32" s="15"/>
      <c r="J32" s="16">
        <v>0.0016400462962962961</v>
      </c>
      <c r="K32" s="16">
        <v>0.0014826388888888888</v>
      </c>
      <c r="L32" s="16">
        <v>0.000619212962962963</v>
      </c>
      <c r="M32" s="16"/>
      <c r="N32" s="16">
        <f>J32+K32+L32+M32</f>
        <v>0.003741898148148148</v>
      </c>
    </row>
    <row r="33" spans="1:14" ht="17.25" customHeight="1">
      <c r="A33" s="9" t="s">
        <v>161</v>
      </c>
      <c r="B33" s="18">
        <v>37</v>
      </c>
      <c r="C33" s="14" t="s">
        <v>162</v>
      </c>
      <c r="D33" s="14"/>
      <c r="E33" s="14" t="s">
        <v>163</v>
      </c>
      <c r="F33" s="14" t="s">
        <v>164</v>
      </c>
      <c r="G33" s="14" t="s">
        <v>165</v>
      </c>
      <c r="H33" s="14" t="s">
        <v>43</v>
      </c>
      <c r="I33" s="15"/>
      <c r="J33" s="16">
        <v>0.001587962962962963</v>
      </c>
      <c r="K33" s="16">
        <v>0.0015636574074074073</v>
      </c>
      <c r="L33" s="16">
        <v>0.0006064814814814815</v>
      </c>
      <c r="M33" s="16"/>
      <c r="N33" s="16">
        <f>J33+K33+L33+M33</f>
        <v>0.003758101851851852</v>
      </c>
    </row>
    <row r="34" spans="1:14" ht="17.25" customHeight="1">
      <c r="A34" s="9" t="s">
        <v>166</v>
      </c>
      <c r="B34" s="18">
        <v>34</v>
      </c>
      <c r="C34" s="14" t="s">
        <v>167</v>
      </c>
      <c r="D34" s="14" t="s">
        <v>168</v>
      </c>
      <c r="E34" s="14" t="s">
        <v>169</v>
      </c>
      <c r="F34" s="14" t="s">
        <v>170</v>
      </c>
      <c r="G34" s="14" t="s">
        <v>171</v>
      </c>
      <c r="H34" s="14" t="s">
        <v>43</v>
      </c>
      <c r="I34" s="15"/>
      <c r="J34" s="16">
        <v>0.0017141203703703704</v>
      </c>
      <c r="K34" s="16">
        <v>0.001662037037037037</v>
      </c>
      <c r="L34" s="16">
        <v>0.0006342592592592592</v>
      </c>
      <c r="M34" s="16"/>
      <c r="N34" s="16">
        <f>J34+K34+L34+M34</f>
        <v>0.0040104166666666665</v>
      </c>
    </row>
    <row r="35" spans="1:14" ht="17.25" customHeight="1">
      <c r="A35" s="9" t="s">
        <v>152</v>
      </c>
      <c r="B35" s="18">
        <v>38</v>
      </c>
      <c r="C35" s="14" t="s">
        <v>172</v>
      </c>
      <c r="D35" s="14" t="s">
        <v>173</v>
      </c>
      <c r="E35" s="14" t="s">
        <v>27</v>
      </c>
      <c r="F35" s="14" t="s">
        <v>174</v>
      </c>
      <c r="G35" s="14" t="s">
        <v>156</v>
      </c>
      <c r="H35" s="14" t="s">
        <v>43</v>
      </c>
      <c r="I35" s="15"/>
      <c r="J35" s="16">
        <v>0.0017349537037037038</v>
      </c>
      <c r="K35" s="16">
        <v>0.001662037037037037</v>
      </c>
      <c r="L35" s="16">
        <v>0.0006608796296296296</v>
      </c>
      <c r="M35" s="16"/>
      <c r="N35" s="16">
        <f>J35+K35+L35+M35</f>
        <v>0.0040578703703703705</v>
      </c>
    </row>
    <row r="36" spans="1:14" ht="17.25" customHeight="1">
      <c r="A36" s="9" t="s">
        <v>175</v>
      </c>
      <c r="B36" s="18">
        <v>31</v>
      </c>
      <c r="C36" s="14" t="s">
        <v>176</v>
      </c>
      <c r="D36" s="14" t="s">
        <v>177</v>
      </c>
      <c r="E36" s="14" t="s">
        <v>18</v>
      </c>
      <c r="F36" s="14" t="s">
        <v>127</v>
      </c>
      <c r="G36" s="14" t="s">
        <v>165</v>
      </c>
      <c r="H36" s="14" t="s">
        <v>43</v>
      </c>
      <c r="I36" s="15"/>
      <c r="J36" s="16">
        <v>0.0018587962962962963</v>
      </c>
      <c r="K36" s="16">
        <v>0.0016307870370370371</v>
      </c>
      <c r="L36" s="16">
        <v>0.0005949074074074074</v>
      </c>
      <c r="M36" s="16"/>
      <c r="N36" s="16">
        <f>J36+K36+L36+M36</f>
        <v>0.004084490740740741</v>
      </c>
    </row>
    <row r="37" spans="1:14" ht="17.25" customHeight="1">
      <c r="A37" s="9" t="s">
        <v>119</v>
      </c>
      <c r="B37" s="18">
        <v>33</v>
      </c>
      <c r="C37" s="14" t="s">
        <v>178</v>
      </c>
      <c r="D37" s="14" t="s">
        <v>179</v>
      </c>
      <c r="E37" s="14" t="s">
        <v>148</v>
      </c>
      <c r="F37" s="14" t="s">
        <v>132</v>
      </c>
      <c r="G37" s="14" t="s">
        <v>180</v>
      </c>
      <c r="H37" s="14" t="s">
        <v>43</v>
      </c>
      <c r="I37" s="15"/>
      <c r="J37" s="16">
        <v>0.0018078703703703703</v>
      </c>
      <c r="K37" s="16">
        <v>0.0016712962962962964</v>
      </c>
      <c r="L37" s="16">
        <v>0.0006944444444444445</v>
      </c>
      <c r="M37" s="16"/>
      <c r="N37" s="16">
        <f>J37+K37+L37+M37</f>
        <v>0.0041736111111111114</v>
      </c>
    </row>
    <row r="38" spans="1:14" ht="17.25" customHeight="1">
      <c r="A38" s="9" t="s">
        <v>181</v>
      </c>
      <c r="B38" s="18">
        <v>30</v>
      </c>
      <c r="C38" s="14" t="s">
        <v>182</v>
      </c>
      <c r="D38" s="14" t="s">
        <v>183</v>
      </c>
      <c r="E38" s="14" t="s">
        <v>18</v>
      </c>
      <c r="F38" s="14" t="s">
        <v>184</v>
      </c>
      <c r="G38" s="14" t="s">
        <v>160</v>
      </c>
      <c r="H38" s="14" t="s">
        <v>43</v>
      </c>
      <c r="I38" s="15"/>
      <c r="J38" s="16">
        <v>0.002074074074074074</v>
      </c>
      <c r="K38" s="16">
        <v>0.0015486111111111113</v>
      </c>
      <c r="L38" s="16">
        <v>0.0006412037037037037</v>
      </c>
      <c r="M38" s="16"/>
      <c r="N38" s="16">
        <f>J38+K38+L38+M38</f>
        <v>0.004263888888888889</v>
      </c>
    </row>
    <row r="39" spans="1:14" ht="17.25" customHeight="1">
      <c r="A39" s="9" t="s">
        <v>86</v>
      </c>
      <c r="B39" s="18">
        <v>29</v>
      </c>
      <c r="C39" s="14" t="s">
        <v>186</v>
      </c>
      <c r="D39" s="14" t="s">
        <v>187</v>
      </c>
      <c r="E39" s="14" t="s">
        <v>36</v>
      </c>
      <c r="F39" s="14" t="s">
        <v>188</v>
      </c>
      <c r="G39" s="14" t="s">
        <v>189</v>
      </c>
      <c r="H39" s="14" t="s">
        <v>43</v>
      </c>
      <c r="I39" s="15"/>
      <c r="J39" s="16">
        <v>0.002158564814814815</v>
      </c>
      <c r="K39" s="16">
        <v>0.001869212962962963</v>
      </c>
      <c r="L39" s="16">
        <v>0.0008090277777777779</v>
      </c>
      <c r="M39" s="16">
        <v>5.787037037037037E-05</v>
      </c>
      <c r="N39" s="16">
        <f>J39+K39+L39+M39</f>
        <v>0.0048946759259259265</v>
      </c>
    </row>
    <row r="40" spans="1:14" ht="17.25" customHeight="1">
      <c r="A40" s="9" t="s">
        <v>190</v>
      </c>
      <c r="B40" s="18">
        <v>35</v>
      </c>
      <c r="C40" s="14" t="s">
        <v>192</v>
      </c>
      <c r="D40" s="14"/>
      <c r="E40" s="14" t="s">
        <v>29</v>
      </c>
      <c r="F40" s="14" t="s">
        <v>127</v>
      </c>
      <c r="G40" s="14" t="s">
        <v>193</v>
      </c>
      <c r="H40" s="14" t="s">
        <v>43</v>
      </c>
      <c r="I40" s="15"/>
      <c r="J40" s="16">
        <v>0.0021030092592592593</v>
      </c>
      <c r="K40" s="16" t="s">
        <v>67</v>
      </c>
      <c r="L40" s="16" t="s">
        <v>67</v>
      </c>
      <c r="M40" s="16">
        <v>0.00017361111111111112</v>
      </c>
      <c r="N40" s="16" t="s">
        <v>68</v>
      </c>
    </row>
    <row r="41" spans="1:14" ht="17.25" customHeight="1">
      <c r="A41" s="9" t="s">
        <v>80</v>
      </c>
      <c r="B41" s="18">
        <v>36</v>
      </c>
      <c r="C41" s="14" t="s">
        <v>194</v>
      </c>
      <c r="D41" s="14"/>
      <c r="E41" s="14" t="s">
        <v>29</v>
      </c>
      <c r="F41" s="14" t="s">
        <v>184</v>
      </c>
      <c r="G41" s="14" t="s">
        <v>160</v>
      </c>
      <c r="H41" s="14" t="s">
        <v>43</v>
      </c>
      <c r="I41" s="15"/>
      <c r="J41" s="16">
        <v>0.0022118055555555554</v>
      </c>
      <c r="K41" s="16">
        <v>0.001650462962962963</v>
      </c>
      <c r="L41" s="16" t="s">
        <v>67</v>
      </c>
      <c r="M41" s="16"/>
      <c r="N41" s="16" t="s">
        <v>68</v>
      </c>
    </row>
    <row r="42" spans="1:14" ht="17.25" customHeight="1">
      <c r="A42" s="9" t="s">
        <v>191</v>
      </c>
      <c r="B42" s="17">
        <v>44</v>
      </c>
      <c r="C42" s="10" t="s">
        <v>196</v>
      </c>
      <c r="D42" s="10" t="s">
        <v>197</v>
      </c>
      <c r="E42" s="10" t="s">
        <v>29</v>
      </c>
      <c r="F42" s="10" t="s">
        <v>198</v>
      </c>
      <c r="G42" s="10" t="s">
        <v>199</v>
      </c>
      <c r="H42" s="10" t="s">
        <v>21</v>
      </c>
      <c r="I42" s="11"/>
      <c r="J42" s="12">
        <v>0.0016122685185185187</v>
      </c>
      <c r="K42" s="12">
        <v>0.0014039351851851851</v>
      </c>
      <c r="L42" s="12">
        <v>0.0005578703703703704</v>
      </c>
      <c r="M42" s="12">
        <v>5.787037037037037E-05</v>
      </c>
      <c r="N42" s="12">
        <f>J42+K42+L42+M42</f>
        <v>0.003631944444444445</v>
      </c>
    </row>
    <row r="43" spans="1:14" ht="17.25" customHeight="1">
      <c r="A43" s="9" t="s">
        <v>200</v>
      </c>
      <c r="B43" s="17">
        <v>41</v>
      </c>
      <c r="C43" s="10" t="s">
        <v>202</v>
      </c>
      <c r="D43" s="10" t="s">
        <v>203</v>
      </c>
      <c r="E43" s="10" t="s">
        <v>18</v>
      </c>
      <c r="F43" s="10" t="s">
        <v>204</v>
      </c>
      <c r="G43" s="10" t="s">
        <v>205</v>
      </c>
      <c r="H43" s="10" t="s">
        <v>21</v>
      </c>
      <c r="I43" s="11"/>
      <c r="J43" s="12">
        <v>0.0015497685185185187</v>
      </c>
      <c r="K43" s="12">
        <v>0.001607638888888889</v>
      </c>
      <c r="L43" s="12">
        <v>0.0005914351851851852</v>
      </c>
      <c r="M43" s="12"/>
      <c r="N43" s="12">
        <f>J43+K43+L43+M43</f>
        <v>0.0037488425925925927</v>
      </c>
    </row>
    <row r="44" spans="1:14" ht="17.25" customHeight="1">
      <c r="A44" s="9" t="s">
        <v>185</v>
      </c>
      <c r="B44" s="18">
        <v>48</v>
      </c>
      <c r="C44" s="14" t="s">
        <v>207</v>
      </c>
      <c r="D44" s="14" t="s">
        <v>208</v>
      </c>
      <c r="E44" s="14" t="s">
        <v>163</v>
      </c>
      <c r="F44" s="14" t="s">
        <v>198</v>
      </c>
      <c r="G44" s="14" t="s">
        <v>209</v>
      </c>
      <c r="H44" s="14" t="s">
        <v>47</v>
      </c>
      <c r="I44" s="15"/>
      <c r="J44" s="16">
        <v>0.001590277777777778</v>
      </c>
      <c r="K44" s="16">
        <v>0.0014849537037037038</v>
      </c>
      <c r="L44" s="16">
        <v>0.0005821759259259259</v>
      </c>
      <c r="M44" s="16"/>
      <c r="N44" s="16">
        <f>J44+K44+L44+M44</f>
        <v>0.003657407407407408</v>
      </c>
    </row>
    <row r="45" spans="1:14" ht="17.25" customHeight="1">
      <c r="A45" s="9" t="s">
        <v>15</v>
      </c>
      <c r="B45" s="18">
        <v>50</v>
      </c>
      <c r="C45" s="14" t="s">
        <v>210</v>
      </c>
      <c r="D45" s="14" t="s">
        <v>211</v>
      </c>
      <c r="E45" s="14" t="s">
        <v>18</v>
      </c>
      <c r="F45" s="14" t="s">
        <v>212</v>
      </c>
      <c r="G45" s="14" t="s">
        <v>160</v>
      </c>
      <c r="H45" s="14" t="s">
        <v>47</v>
      </c>
      <c r="I45" s="15"/>
      <c r="J45" s="16">
        <v>0.0016041666666666665</v>
      </c>
      <c r="K45" s="16">
        <v>0.0013900462962962961</v>
      </c>
      <c r="L45" s="16" t="s">
        <v>67</v>
      </c>
      <c r="M45" s="16"/>
      <c r="N45" s="16" t="s">
        <v>68</v>
      </c>
    </row>
    <row r="46" spans="1:14" ht="17.25" customHeight="1">
      <c r="A46" s="9" t="s">
        <v>33</v>
      </c>
      <c r="B46" s="17">
        <v>45</v>
      </c>
      <c r="C46" s="10" t="s">
        <v>213</v>
      </c>
      <c r="D46" s="10" t="s">
        <v>214</v>
      </c>
      <c r="E46" s="10" t="s">
        <v>36</v>
      </c>
      <c r="F46" s="10" t="s">
        <v>132</v>
      </c>
      <c r="G46" s="10" t="s">
        <v>180</v>
      </c>
      <c r="H46" s="10" t="s">
        <v>215</v>
      </c>
      <c r="I46" s="11"/>
      <c r="J46" s="12">
        <v>0.0015335648148148149</v>
      </c>
      <c r="K46" s="12">
        <v>0.001568287037037037</v>
      </c>
      <c r="L46" s="12">
        <v>0.0006354166666666666</v>
      </c>
      <c r="M46" s="12"/>
      <c r="N46" s="12">
        <f>J46+K46+L46+M46</f>
        <v>0.0037372685185185187</v>
      </c>
    </row>
    <row r="47" spans="1:14" ht="17.25" customHeight="1">
      <c r="A47" s="9" t="s">
        <v>51</v>
      </c>
      <c r="B47" s="17">
        <v>46</v>
      </c>
      <c r="C47" s="10" t="s">
        <v>216</v>
      </c>
      <c r="D47" s="10" t="s">
        <v>217</v>
      </c>
      <c r="E47" s="10" t="s">
        <v>18</v>
      </c>
      <c r="F47" s="10" t="s">
        <v>218</v>
      </c>
      <c r="G47" s="10" t="s">
        <v>104</v>
      </c>
      <c r="H47" s="10" t="s">
        <v>215</v>
      </c>
      <c r="I47" s="11"/>
      <c r="J47" s="12">
        <v>0.0017256944444444444</v>
      </c>
      <c r="K47" s="12">
        <v>0.0016064814814814815</v>
      </c>
      <c r="L47" s="12">
        <v>0.0006608796296296296</v>
      </c>
      <c r="M47" s="12"/>
      <c r="N47" s="12">
        <f>J47+K47+L47+M47</f>
        <v>0.003993055555555555</v>
      </c>
    </row>
    <row r="48" spans="1:14" ht="17.25" customHeight="1" hidden="1">
      <c r="A48" s="9" t="s">
        <v>219</v>
      </c>
      <c r="B48" s="10"/>
      <c r="C48" s="10" t="s">
        <v>220</v>
      </c>
      <c r="D48" s="10"/>
      <c r="E48" s="10" t="s">
        <v>29</v>
      </c>
      <c r="F48" s="10" t="s">
        <v>30</v>
      </c>
      <c r="G48" s="10" t="s">
        <v>31</v>
      </c>
      <c r="H48" s="10" t="s">
        <v>22</v>
      </c>
      <c r="I48" s="11"/>
      <c r="J48" s="12"/>
      <c r="K48" s="12"/>
      <c r="L48" s="12"/>
      <c r="M48" s="12"/>
      <c r="N48" s="12">
        <f aca="true" t="shared" si="0" ref="N48:N54">SUM(J48:L48)</f>
        <v>0</v>
      </c>
    </row>
    <row r="49" spans="1:14" ht="17.25" customHeight="1" hidden="1">
      <c r="A49" s="9" t="s">
        <v>141</v>
      </c>
      <c r="B49" s="10"/>
      <c r="C49" s="10" t="s">
        <v>221</v>
      </c>
      <c r="D49" s="10"/>
      <c r="E49" s="10" t="s">
        <v>27</v>
      </c>
      <c r="F49" s="10" t="s">
        <v>222</v>
      </c>
      <c r="G49" s="10" t="s">
        <v>223</v>
      </c>
      <c r="H49" s="10" t="s">
        <v>21</v>
      </c>
      <c r="I49" s="11"/>
      <c r="J49" s="12"/>
      <c r="K49" s="12"/>
      <c r="L49" s="12"/>
      <c r="M49" s="12"/>
      <c r="N49" s="12">
        <f t="shared" si="0"/>
        <v>0</v>
      </c>
    </row>
    <row r="50" spans="1:14" ht="17.25" customHeight="1" hidden="1">
      <c r="A50" s="9" t="s">
        <v>201</v>
      </c>
      <c r="B50" s="10"/>
      <c r="C50" s="10" t="s">
        <v>64</v>
      </c>
      <c r="D50" s="10" t="s">
        <v>65</v>
      </c>
      <c r="E50" s="10" t="s">
        <v>224</v>
      </c>
      <c r="F50" s="10" t="s">
        <v>37</v>
      </c>
      <c r="G50" s="10" t="s">
        <v>31</v>
      </c>
      <c r="H50" s="10" t="s">
        <v>22</v>
      </c>
      <c r="I50" s="11"/>
      <c r="J50" s="12"/>
      <c r="K50" s="12"/>
      <c r="L50" s="12"/>
      <c r="M50" s="12"/>
      <c r="N50" s="12">
        <f t="shared" si="0"/>
        <v>0</v>
      </c>
    </row>
    <row r="51" spans="1:14" ht="17.25" customHeight="1" hidden="1">
      <c r="A51" s="9" t="s">
        <v>63</v>
      </c>
      <c r="B51" s="10"/>
      <c r="C51" s="10" t="s">
        <v>225</v>
      </c>
      <c r="D51" s="10" t="s">
        <v>226</v>
      </c>
      <c r="E51" s="10" t="s">
        <v>36</v>
      </c>
      <c r="F51" s="10" t="s">
        <v>227</v>
      </c>
      <c r="G51" s="10" t="s">
        <v>228</v>
      </c>
      <c r="H51" s="10" t="s">
        <v>25</v>
      </c>
      <c r="I51" s="11"/>
      <c r="J51" s="12"/>
      <c r="K51" s="12"/>
      <c r="L51" s="12"/>
      <c r="M51" s="12"/>
      <c r="N51" s="12">
        <f t="shared" si="0"/>
        <v>0</v>
      </c>
    </row>
    <row r="52" spans="1:14" ht="17.25" customHeight="1" hidden="1">
      <c r="A52" s="9" t="s">
        <v>195</v>
      </c>
      <c r="B52" s="10"/>
      <c r="C52" s="10" t="s">
        <v>229</v>
      </c>
      <c r="D52" s="10" t="s">
        <v>230</v>
      </c>
      <c r="E52" s="10" t="s">
        <v>89</v>
      </c>
      <c r="F52" s="10" t="s">
        <v>204</v>
      </c>
      <c r="G52" s="10" t="s">
        <v>231</v>
      </c>
      <c r="H52" s="10" t="s">
        <v>21</v>
      </c>
      <c r="I52" s="11"/>
      <c r="J52" s="12"/>
      <c r="K52" s="12"/>
      <c r="L52" s="12"/>
      <c r="M52" s="12"/>
      <c r="N52" s="12">
        <f t="shared" si="0"/>
        <v>0</v>
      </c>
    </row>
    <row r="53" spans="1:14" ht="17.25" customHeight="1" hidden="1">
      <c r="A53" s="9" t="s">
        <v>110</v>
      </c>
      <c r="B53" s="10"/>
      <c r="C53" s="10" t="s">
        <v>232</v>
      </c>
      <c r="D53" s="10" t="s">
        <v>233</v>
      </c>
      <c r="E53" s="10" t="s">
        <v>234</v>
      </c>
      <c r="F53" s="10" t="s">
        <v>103</v>
      </c>
      <c r="G53" s="10" t="s">
        <v>235</v>
      </c>
      <c r="H53" s="10" t="s">
        <v>25</v>
      </c>
      <c r="I53" s="11"/>
      <c r="J53" s="12"/>
      <c r="K53" s="12"/>
      <c r="L53" s="12"/>
      <c r="M53" s="12"/>
      <c r="N53" s="12">
        <f t="shared" si="0"/>
        <v>0</v>
      </c>
    </row>
    <row r="54" spans="1:14" ht="17.25" customHeight="1" hidden="1">
      <c r="A54" s="9" t="s">
        <v>206</v>
      </c>
      <c r="B54" s="10"/>
      <c r="C54" s="10" t="s">
        <v>236</v>
      </c>
      <c r="D54" s="10"/>
      <c r="E54" s="10" t="s">
        <v>237</v>
      </c>
      <c r="F54" s="10" t="s">
        <v>204</v>
      </c>
      <c r="G54" s="10" t="s">
        <v>209</v>
      </c>
      <c r="H54" s="10" t="s">
        <v>21</v>
      </c>
      <c r="I54" s="11"/>
      <c r="J54" s="12"/>
      <c r="K54" s="12"/>
      <c r="L54" s="12"/>
      <c r="M54" s="12"/>
      <c r="N54" s="12">
        <f t="shared" si="0"/>
        <v>0</v>
      </c>
    </row>
    <row r="55" spans="3:5" ht="17.25" customHeight="1" hidden="1">
      <c r="C55" s="1" t="s">
        <v>238</v>
      </c>
      <c r="E55" s="1" t="s">
        <v>239</v>
      </c>
    </row>
  </sheetData>
  <sheetProtection selectLockedCells="1" selectUnlockedCells="1"/>
  <autoFilter ref="C1:H1"/>
  <printOptions horizontalCentered="1" verticalCentered="1"/>
  <pageMargins left="0.5513888888888889" right="0.5513888888888889" top="1.0256944444444445" bottom="2.295138888888889" header="0.27569444444444446" footer="0.5118055555555555"/>
  <pageSetup fitToHeight="0" fitToWidth="1" horizontalDpi="300" verticalDpi="300" orientation="landscape" paperSize="9"/>
  <headerFooter alignWithMargins="0">
    <oddHeader>&amp;L&amp;"Impact,Normalny"&amp;18Wielka Orkiestra Świątecznej Pomocy 2014
&amp;"Impact,Kursywa"III Dębicka Motoorkiestra&amp;C&amp;"-,Pogrubiona kursywa"&amp;22&amp;A&amp;R&amp;"Impact,Normalny"&amp;18Dębica 2014</oddHeader>
    <oddFooter>&amp;R&amp;"Impact,Normalny"&amp;14 Dębica,
       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1:O47 A1"/>
    </sheetView>
  </sheetViews>
  <sheetFormatPr defaultColWidth="9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</cp:lastModifiedBy>
  <dcterms:modified xsi:type="dcterms:W3CDTF">2014-01-12T21:30:57Z</dcterms:modified>
  <cp:category/>
  <cp:version/>
  <cp:contentType/>
  <cp:contentStatus/>
</cp:coreProperties>
</file>